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3" hidden="1">'6'!$A$4:$L$214</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<sst xmlns="http://schemas.openxmlformats.org/spreadsheetml/2006/main" count="2537" uniqueCount="569">
  <si>
    <t xml:space="preserve">遂宁市船山区人民政府南强街道办事处  单位预算公开表
</t>
  </si>
  <si>
    <t>样表1</t>
  </si>
  <si>
    <t xml:space="preserve">
表1</t>
  </si>
  <si>
    <r>
      <rPr>
        <b/>
        <sz val="16"/>
        <rFont val="黑体"/>
        <charset val="134"/>
      </rPr>
      <t>单位收支总表</t>
    </r>
    <r>
      <rPr>
        <b/>
        <sz val="16"/>
        <color rgb="FFFF0000"/>
        <rFont val="黑体"/>
        <charset val="134"/>
      </rPr>
      <t>（根据基本支出和项目支出表）</t>
    </r>
  </si>
  <si>
    <t>单位：南强街道办事处</t>
  </si>
  <si>
    <t>金额单位：万元</t>
  </si>
  <si>
    <t>收    入</t>
  </si>
  <si>
    <t>支    出</t>
  </si>
  <si>
    <t>项    目</t>
  </si>
  <si>
    <t>预算数</t>
  </si>
  <si>
    <r>
      <rPr>
        <b/>
        <sz val="11"/>
        <rFont val="宋体"/>
        <charset val="134"/>
      </rPr>
      <t>项    目</t>
    </r>
    <r>
      <rPr>
        <b/>
        <sz val="11"/>
        <color rgb="FFFF0000"/>
        <rFont val="宋体"/>
        <charset val="134"/>
      </rPr>
      <t>（按支出功能分类前3位）</t>
    </r>
  </si>
  <si>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</si>
  <si>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</si>
  <si>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</si>
  <si>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</si>
  <si>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</si>
  <si>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</si>
  <si>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</si>
  <si>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</si>
  <si>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</si>
  <si>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</si>
  <si>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</si>
  <si>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</si>
  <si>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</si>
  <si>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</si>
  <si>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</si>
  <si>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</si>
  <si>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</si>
  <si>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</si>
  <si>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</si>
  <si>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</si>
  <si>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</si>
  <si>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</si>
  <si>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</si>
  <si>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</si>
  <si>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</si>
  <si>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</si>
  <si>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</si>
  <si>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</si>
  <si>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</si>
  <si>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</si>
  <si>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</si>
  <si>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</si>
  <si>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</si>
  <si>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</si>
  <si>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</si>
  <si>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</si>
  <si>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</si>
  <si>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</si>
  <si>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</si>
  <si>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</si>
  <si>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</si>
  <si>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</si>
  <si>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</si>
  <si>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</si>
  <si>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</si>
  <si>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</si>
  <si>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审核：C40=E40</t>
  </si>
  <si>
    <t>样表2</t>
  </si>
  <si>
    <t>表1-1</t>
  </si>
  <si>
    <r>
      <rPr>
        <b/>
        <sz val="16"/>
        <rFont val="宋体"/>
        <charset val="134"/>
      </rPr>
      <t>单位收入总表</t>
    </r>
    <r>
      <rPr>
        <b/>
        <sz val="16"/>
        <color rgb="FFFF0000"/>
        <rFont val="宋体"/>
        <charset val="134"/>
      </rPr>
      <t>（根据基本支出和项目支出表）</t>
    </r>
  </si>
  <si>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</si>
  <si>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</si>
  <si>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</si>
  <si>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</si>
  <si>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</si>
  <si>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</si>
  <si>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</si>
  <si>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</si>
  <si>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</si>
  <si>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</si>
  <si>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</si>
  <si>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</si>
  <si>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审核：B7=表1C40</t>
  </si>
  <si>
    <t>样表3</t>
  </si>
  <si>
    <t>表1-2</t>
  </si>
  <si>
    <r>
      <rPr>
        <b/>
        <sz val="16"/>
        <rFont val="宋体"/>
        <charset val="134"/>
      </rPr>
      <t>单位支出总表</t>
    </r>
    <r>
      <rPr>
        <b/>
        <sz val="16"/>
        <color rgb="FFFF0000"/>
        <rFont val="宋体"/>
        <charset val="134"/>
      </rPr>
      <t>（根据基本支出和项目支出表）</t>
    </r>
  </si>
  <si>
    <r>
      <rPr>
        <b/>
        <sz val="11"/>
        <rFont val="宋体"/>
        <charset val="134"/>
      </rPr>
      <t>项    目</t>
    </r>
    <r>
      <rPr>
        <b/>
        <sz val="11"/>
        <color rgb="FFFF0000"/>
        <rFont val="宋体"/>
        <charset val="134"/>
      </rPr>
      <t>（根据支出功能分类7位）</t>
    </r>
  </si>
  <si>
    <r>
      <rPr>
        <b/>
        <sz val="11"/>
        <rFont val="宋体"/>
        <charset val="134"/>
      </rPr>
      <t>基本支出</t>
    </r>
    <r>
      <rPr>
        <b/>
        <sz val="11"/>
        <color rgb="FFFF0000"/>
        <rFont val="宋体"/>
        <charset val="134"/>
      </rPr>
      <t>（根据基本支出表）</t>
    </r>
  </si>
  <si>
    <r>
      <rPr>
        <b/>
        <sz val="11"/>
        <rFont val="宋体"/>
        <charset val="134"/>
      </rPr>
      <t>项目支出</t>
    </r>
    <r>
      <rPr>
        <b/>
        <sz val="11"/>
        <color rgb="FFFF0000"/>
        <rFont val="宋体"/>
        <charset val="134"/>
      </rPr>
      <t>（根据项目支出表）</t>
    </r>
  </si>
  <si>
    <t>上缴上级支出</t>
  </si>
  <si>
    <t>对附属单位补助
支出</t>
  </si>
  <si>
    <t>科目编码</t>
  </si>
  <si>
    <t>科目名称</t>
  </si>
  <si>
    <t>类</t>
  </si>
  <si>
    <t>款</t>
  </si>
  <si>
    <t>项</t>
  </si>
  <si>
    <t>合    计</t>
  </si>
  <si>
    <t>01</t>
  </si>
  <si>
    <t>人大工作经费</t>
  </si>
  <si>
    <t>03</t>
  </si>
  <si>
    <t>行政运行</t>
  </si>
  <si>
    <t>201</t>
  </si>
  <si>
    <t>02</t>
  </si>
  <si>
    <t>电子政务外网</t>
  </si>
  <si>
    <t>武装工作经费</t>
  </si>
  <si>
    <t>劳务派遣</t>
  </si>
  <si>
    <t>50</t>
  </si>
  <si>
    <t>事业运行</t>
  </si>
  <si>
    <t>05</t>
  </si>
  <si>
    <t>99</t>
  </si>
  <si>
    <t>基层统计工作专项经费</t>
  </si>
  <si>
    <t>29</t>
  </si>
  <si>
    <t>妇联专项经费</t>
  </si>
  <si>
    <t>关工委专项经费</t>
  </si>
  <si>
    <t>团委及青年志愿者服务工作经费</t>
  </si>
  <si>
    <t>38</t>
  </si>
  <si>
    <t>食药协管员补贴</t>
  </si>
  <si>
    <t>39</t>
  </si>
  <si>
    <t>04</t>
  </si>
  <si>
    <t>村级公共服务补助资金</t>
  </si>
  <si>
    <t>208</t>
  </si>
  <si>
    <t>行政单位离退休</t>
  </si>
  <si>
    <t>机关事业单位基本养老保险缴费支出</t>
  </si>
  <si>
    <t>08</t>
  </si>
  <si>
    <t>老党员生活补贴</t>
  </si>
  <si>
    <t>28</t>
  </si>
  <si>
    <t>退役军人服务站站长补贴</t>
  </si>
  <si>
    <t>210</t>
  </si>
  <si>
    <t>11</t>
  </si>
  <si>
    <t>行政单位医疗</t>
  </si>
  <si>
    <t>事业单位医疗</t>
  </si>
  <si>
    <t>211</t>
  </si>
  <si>
    <t>河长制专项经费</t>
  </si>
  <si>
    <t>212</t>
  </si>
  <si>
    <t>城管执法</t>
  </si>
  <si>
    <t>社区在职干部经费</t>
  </si>
  <si>
    <t>社区离任干部经费</t>
  </si>
  <si>
    <t>村社区小组长补贴</t>
  </si>
  <si>
    <t>村社区干部奖励性绩效</t>
  </si>
  <si>
    <t>2024年村（社区）干部养老、医疗保险等财政补贴部分</t>
  </si>
  <si>
    <t>213</t>
  </si>
  <si>
    <t>34</t>
  </si>
  <si>
    <t>半专业扑火队伍建设</t>
  </si>
  <si>
    <t>221</t>
  </si>
  <si>
    <t>住房公积金</t>
  </si>
  <si>
    <t>224</t>
  </si>
  <si>
    <t>森林防火、消防等安全应急资金</t>
  </si>
  <si>
    <t>审核：F7=表1E40</t>
  </si>
  <si>
    <t>样表4</t>
  </si>
  <si>
    <t xml:space="preserve">
表2</t>
  </si>
  <si>
    <r>
      <rPr>
        <b/>
        <sz val="16"/>
        <rFont val="黑体"/>
        <charset val="134"/>
      </rPr>
      <t>财政拨款收支预算总表</t>
    </r>
    <r>
      <rPr>
        <b/>
        <sz val="16"/>
        <color rgb="FFFF0000"/>
        <rFont val="黑体"/>
        <charset val="134"/>
      </rPr>
      <t>（根据基本支出和项目支出表）</t>
    </r>
  </si>
  <si>
    <r>
      <rPr>
        <b/>
        <sz val="11"/>
        <rFont val="宋体"/>
        <charset val="134"/>
      </rPr>
      <t>支    出</t>
    </r>
    <r>
      <rPr>
        <b/>
        <sz val="11"/>
        <color rgb="FFFF0000"/>
        <rFont val="宋体"/>
        <charset val="134"/>
      </rPr>
      <t>（根据支出功能分类前3位）</t>
    </r>
  </si>
  <si>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</si>
  <si>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</si>
  <si>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</si>
  <si>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</si>
  <si>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</si>
  <si>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</si>
  <si>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</si>
  <si>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</si>
  <si>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</si>
  <si>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</si>
  <si>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</si>
  <si>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</si>
  <si>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</si>
  <si>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</si>
  <si>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</si>
  <si>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</si>
  <si>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</si>
  <si>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</si>
  <si>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</si>
  <si>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</si>
  <si>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</si>
  <si>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</si>
  <si>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</si>
  <si>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</si>
  <si>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</si>
  <si>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</si>
  <si>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</si>
  <si>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</si>
  <si>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</si>
  <si>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</si>
  <si>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</si>
  <si>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</si>
  <si>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</si>
  <si>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</si>
  <si>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</si>
  <si>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</si>
  <si>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</si>
  <si>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审核：C6=表1C40</t>
  </si>
  <si>
    <t>E6=表1E40</t>
  </si>
  <si>
    <t>样表5</t>
  </si>
  <si>
    <t>表2-1</t>
  </si>
  <si>
    <r>
      <rPr>
        <b/>
        <sz val="16"/>
        <rFont val="宋体"/>
        <charset val="134"/>
      </rPr>
      <t>财政拨款支出预算表</t>
    </r>
    <r>
      <rPr>
        <b/>
        <sz val="16"/>
        <color rgb="FFFF0000"/>
        <rFont val="宋体"/>
        <charset val="134"/>
      </rPr>
      <t>（根据基本支出和项目支出表）</t>
    </r>
  </si>
  <si>
    <t>（根据部门预算支出经济分类）</t>
  </si>
  <si>
    <t>总计</t>
  </si>
  <si>
    <r>
      <rPr>
        <b/>
        <sz val="11"/>
        <rFont val="宋体"/>
        <charset val="134"/>
      </rPr>
      <t>当年财政拨款安排</t>
    </r>
    <r>
      <rPr>
        <b/>
        <sz val="11"/>
        <color rgb="FFFF0000"/>
        <rFont val="宋体"/>
        <charset val="134"/>
      </rPr>
      <t>（根据资金性质）</t>
    </r>
  </si>
  <si>
    <t>上级提前通知专项转移支付等</t>
  </si>
  <si>
    <t>上年结转安排</t>
  </si>
  <si>
    <t>一般公共预算拨款</t>
  </si>
  <si>
    <t>政府性基金安排</t>
  </si>
  <si>
    <t>国有资本经营预算安排</t>
  </si>
  <si>
    <t>上年应返还额度
结转</t>
  </si>
  <si>
    <t>小计</t>
  </si>
  <si>
    <t>基本支出</t>
  </si>
  <si>
    <t>项目支出</t>
  </si>
  <si>
    <t>301</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</si>
  <si>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</si>
  <si>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</si>
  <si>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</si>
  <si>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</si>
  <si>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</si>
  <si>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</si>
  <si>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</si>
  <si>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</si>
  <si>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</si>
  <si>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</si>
  <si>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</si>
  <si>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</si>
  <si>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302</t>
  </si>
  <si>
    <t>办公费</t>
  </si>
  <si>
    <t>印刷费</t>
  </si>
  <si>
    <t>水费</t>
  </si>
  <si>
    <t>06</t>
  </si>
  <si>
    <t>电费</t>
  </si>
  <si>
    <t>邮电费</t>
  </si>
  <si>
    <t>差旅费</t>
  </si>
  <si>
    <t>维修（护）费</t>
  </si>
  <si>
    <t>26</t>
  </si>
  <si>
    <t>劳务费</t>
  </si>
  <si>
    <t>工会经费</t>
  </si>
  <si>
    <t>福利费</t>
  </si>
  <si>
    <t>其他交通费用</t>
  </si>
  <si>
    <t>其他商品和服务支出</t>
  </si>
  <si>
    <t>303</t>
  </si>
  <si>
    <t>生活补助</t>
  </si>
  <si>
    <t>医疗费补助</t>
  </si>
  <si>
    <t>310</t>
  </si>
  <si>
    <t>办公设备购置</t>
  </si>
  <si>
    <t>审核：E7=表1E40</t>
  </si>
  <si>
    <t>样表6</t>
  </si>
  <si>
    <t>表3</t>
  </si>
  <si>
    <r>
      <rPr>
        <b/>
        <sz val="16"/>
        <rFont val="宋体"/>
        <charset val="134"/>
      </rPr>
      <t>一般公共预算支出预算表</t>
    </r>
    <r>
      <rPr>
        <b/>
        <sz val="16"/>
        <color rgb="FFFF0000"/>
        <rFont val="宋体"/>
        <charset val="134"/>
      </rPr>
      <t>（根据基本支出和项目支出表）</t>
    </r>
  </si>
  <si>
    <t>当年财政拨款安排</t>
  </si>
  <si>
    <r>
      <rPr>
        <b/>
        <sz val="11"/>
        <rFont val="宋体"/>
        <charset val="134"/>
      </rPr>
      <t>科目编码</t>
    </r>
    <r>
      <rPr>
        <b/>
        <sz val="11"/>
        <color rgb="FFFF0000"/>
        <rFont val="宋体"/>
        <charset val="134"/>
      </rPr>
      <t>（支出功能分类）</t>
    </r>
  </si>
  <si>
    <t>样表7</t>
  </si>
  <si>
    <t>表3-1</t>
  </si>
  <si>
    <r>
      <rPr>
        <b/>
        <sz val="16"/>
        <rFont val="宋体"/>
        <charset val="134"/>
      </rPr>
      <t>一般公共预算基本支出预算表</t>
    </r>
    <r>
      <rPr>
        <b/>
        <sz val="16"/>
        <color rgb="FFFF0000"/>
        <rFont val="宋体"/>
        <charset val="134"/>
      </rPr>
      <t>（根据基本支出表）</t>
    </r>
  </si>
  <si>
    <r>
      <rPr>
        <b/>
        <sz val="11"/>
        <rFont val="宋体"/>
        <charset val="134"/>
      </rPr>
      <t>科目编码</t>
    </r>
    <r>
      <rPr>
        <b/>
        <sz val="11"/>
        <color rgb="FFFF0000"/>
        <rFont val="宋体"/>
        <charset val="134"/>
      </rPr>
      <t>（根据部门预算支出经济分类）</t>
    </r>
  </si>
  <si>
    <t>人员经费</t>
  </si>
  <si>
    <t>公用经费</t>
  </si>
  <si>
    <t>审核：E7=表1-2 G7</t>
  </si>
  <si>
    <t>样表8</t>
  </si>
  <si>
    <t>表3-2</t>
  </si>
  <si>
    <r>
      <rPr>
        <b/>
        <sz val="16"/>
        <rFont val="宋体"/>
        <charset val="134"/>
      </rPr>
      <t>一般公共预算项目支出预算表</t>
    </r>
    <r>
      <rPr>
        <b/>
        <sz val="16"/>
        <color rgb="FFFF0000"/>
        <rFont val="宋体"/>
        <charset val="134"/>
      </rPr>
      <t>（根据项目支出表）</t>
    </r>
  </si>
  <si>
    <t>项目名称</t>
  </si>
  <si>
    <t>金额</t>
  </si>
  <si>
    <t>其他人大事务支出</t>
  </si>
  <si>
    <t>一般行政管理事务</t>
  </si>
  <si>
    <t>其他统计信息事务支出</t>
  </si>
  <si>
    <t>其他群众团体事务支出</t>
  </si>
  <si>
    <t>其他市场监督管理事务</t>
  </si>
  <si>
    <t>专项业务</t>
  </si>
  <si>
    <t>其他优抚支出</t>
  </si>
  <si>
    <t>城乡社区规划与管理</t>
  </si>
  <si>
    <t>林业草原防灾减灾</t>
  </si>
  <si>
    <t>审核:G6=表1-2 H7</t>
  </si>
  <si>
    <t>样表9</t>
  </si>
  <si>
    <t>表3-3</t>
  </si>
  <si>
    <r>
      <rPr>
        <b/>
        <sz val="16"/>
        <rFont val="宋体"/>
        <charset val="134"/>
      </rPr>
      <t>一般公共预算“三公”经费支出预算表</t>
    </r>
    <r>
      <rPr>
        <b/>
        <sz val="16"/>
        <color rgb="FFFF0000"/>
        <rFont val="宋体"/>
        <charset val="134"/>
      </rPr>
      <t>（根据基本支出表）</t>
    </r>
  </si>
  <si>
    <t>当年财政拨款预算安排</t>
  </si>
  <si>
    <t>因公出国（境）
费用</t>
  </si>
  <si>
    <t>公务用车购置及运行费</t>
  </si>
  <si>
    <t>公务接待费</t>
  </si>
  <si>
    <t>公务用车购置费</t>
  </si>
  <si>
    <t>公务用车运行费</t>
  </si>
  <si>
    <t>样表10</t>
  </si>
  <si>
    <t>表4</t>
  </si>
  <si>
    <r>
      <rPr>
        <b/>
        <sz val="16"/>
        <rFont val="宋体"/>
        <charset val="134"/>
      </rPr>
      <t>政府性基金支出预算表</t>
    </r>
    <r>
      <rPr>
        <b/>
        <sz val="16"/>
        <color rgb="FFFF0000"/>
        <rFont val="宋体"/>
        <charset val="134"/>
      </rPr>
      <t>（部门预算不涉及）</t>
    </r>
  </si>
  <si>
    <t>本年政府性基金预算支出</t>
  </si>
  <si>
    <t>样表11</t>
  </si>
  <si>
    <t>表4-1</t>
  </si>
  <si>
    <r>
      <rPr>
        <b/>
        <sz val="16"/>
        <rFont val="宋体"/>
        <charset val="134"/>
      </rPr>
      <t>政府性基金预算“三公”经费支出预算表</t>
    </r>
    <r>
      <rPr>
        <b/>
        <sz val="16"/>
        <color rgb="FFFF0000"/>
        <rFont val="宋体"/>
        <charset val="134"/>
      </rPr>
      <t>（部门预算不涉及）</t>
    </r>
  </si>
  <si>
    <t>样表12</t>
  </si>
  <si>
    <t>表5</t>
  </si>
  <si>
    <r>
      <rPr>
        <b/>
        <sz val="16"/>
        <rFont val="宋体"/>
        <charset val="134"/>
      </rPr>
      <t>国有资本经营预算支出预算表</t>
    </r>
    <r>
      <rPr>
        <b/>
        <sz val="16"/>
        <color rgb="FFFF0000"/>
        <rFont val="宋体"/>
        <charset val="134"/>
      </rPr>
      <t>（部门预算不涉及）</t>
    </r>
  </si>
  <si>
    <t>本年国有资本经营预算支出</t>
  </si>
  <si>
    <t>样表13</t>
  </si>
  <si>
    <t>表6</t>
  </si>
  <si>
    <r>
      <rPr>
        <b/>
        <sz val="20"/>
        <rFont val="宋体"/>
        <charset val="134"/>
      </rPr>
      <t>单位预算项目绩效目标表（2025年度）</t>
    </r>
    <r>
      <rPr>
        <b/>
        <sz val="20"/>
        <color rgb="FFFF0000"/>
        <rFont val="宋体"/>
        <charset val="134"/>
      </rPr>
      <t>（根据基本支出和项目支出表）</t>
    </r>
  </si>
  <si>
    <t>单位名称</t>
  </si>
  <si>
    <t>年度目标</t>
  </si>
  <si>
    <t>一级指标</t>
  </si>
  <si>
    <t>二级指标</t>
  </si>
  <si>
    <t>三级指标</t>
  </si>
  <si>
    <t>指标性质</t>
  </si>
  <si>
    <t>指标值</t>
  </si>
  <si>
    <t>度量单位</t>
  </si>
  <si>
    <t>权重</t>
  </si>
  <si>
    <t>指标方向性</t>
  </si>
  <si>
    <t>405-遂宁市船山区人民政府南强街道办事处部门</t>
  </si>
  <si>
    <t>405001-遂宁市船山区人民政府南强街道办事处</t>
  </si>
  <si>
    <t>51090821Y000000049785-执法队员经费</t>
  </si>
  <si>
    <t>提高预算编制质量，严格执行预算，保障单位日常运转。</t>
  </si>
  <si>
    <t>产出指标</t>
  </si>
  <si>
    <t>数量指标</t>
  </si>
  <si>
    <t>科目调整次数</t>
  </si>
  <si>
    <t>≤</t>
  </si>
  <si>
    <t>5</t>
  </si>
  <si>
    <t>次</t>
  </si>
  <si>
    <t>20</t>
  </si>
  <si>
    <t>反向指标</t>
  </si>
  <si>
    <t>质量指标</t>
  </si>
  <si>
    <t>预算编制准确率（计算方法为：∣（执行数-预算数）/预算数∣）</t>
  </si>
  <si>
    <t>%</t>
  </si>
  <si>
    <t>30</t>
  </si>
  <si>
    <t>效益指标</t>
  </si>
  <si>
    <t>经济效益指标</t>
  </si>
  <si>
    <t>“三公经费”控制率[计算方法为：（三公经费实际支出数/预算安排数]×100%）</t>
  </si>
  <si>
    <t>100</t>
  </si>
  <si>
    <t>社会效益指标</t>
  </si>
  <si>
    <t>运转保障率</t>
  </si>
  <si>
    <t>＝</t>
  </si>
  <si>
    <t>正向指标</t>
  </si>
  <si>
    <t>51090821Y000000049938-执法车辆运行经费</t>
  </si>
  <si>
    <t>51090821Y000000049957-餐补</t>
  </si>
  <si>
    <t>51090821Y000000061228-工会经费（行政）</t>
  </si>
  <si>
    <t>51090821Y000000061245-退休干部活动费（行政）</t>
  </si>
  <si>
    <t>51090822R000000319496-工资性支出(行政)</t>
  </si>
  <si>
    <t>严格执行相关政策，保障工资及时、足额发放或社保及时、足额缴纳，预算编制科学合理，减少结余资金。</t>
  </si>
  <si>
    <t>发放（缴纳）覆盖率</t>
  </si>
  <si>
    <t>60</t>
  </si>
  <si>
    <t>足额保障率（参保率）</t>
  </si>
  <si>
    <t>51090822R000000319499-工资性支出(事业)</t>
  </si>
  <si>
    <t>51090822R000000319519-工资性支出（食药）</t>
  </si>
  <si>
    <t>51090822R000000319905-十三薪</t>
  </si>
  <si>
    <t>51090822R000000319993-医疗保险及公务员医疗补助（行政）</t>
  </si>
  <si>
    <t>51090822R000000319998-医疗保险及公务员医疗补助（事业）</t>
  </si>
  <si>
    <t>51090822R000000320027-住房公积金（行政）</t>
  </si>
  <si>
    <t>51090822R000000320073-补充医疗保险（行政）</t>
  </si>
  <si>
    <t>51090822R000000320081-补充医疗保险（事业）</t>
  </si>
  <si>
    <t>51090822R000000320152-工伤保险（事业）</t>
  </si>
  <si>
    <t>51090822R000000320165-工伤保险（行政）</t>
  </si>
  <si>
    <t>51090822R000000320989-养老保险（行政）</t>
  </si>
  <si>
    <t>51090822R000000320995-养老保险（事业）</t>
  </si>
  <si>
    <t>51090822R000000388461-失业保险（事业）</t>
  </si>
  <si>
    <t>51090822R000000388469-失业保险（行政）</t>
  </si>
  <si>
    <t>51090822R000000413541-离退休人员医疗补助</t>
  </si>
  <si>
    <t>51090822T000000344838-社区在职干部经费</t>
  </si>
  <si>
    <t>在2025年，按照社区工作者职级发放工资，从而保障基层工作人员基础生活需要，提高社区工作者工作积极性，从而实现社区事务正常有序开展</t>
  </si>
  <si>
    <t>实际在岗人员人数</t>
  </si>
  <si>
    <t>56</t>
  </si>
  <si>
    <t>人</t>
  </si>
  <si>
    <t>发放补助后社区干部工作积极性和工作效率提高</t>
  </si>
  <si>
    <t>≥</t>
  </si>
  <si>
    <t>96</t>
  </si>
  <si>
    <t>时效指标</t>
  </si>
  <si>
    <t>发放时间</t>
  </si>
  <si>
    <t>1</t>
  </si>
  <si>
    <t>月</t>
  </si>
  <si>
    <t>社区发展和社会效益提高，增强了社区团结凝聚力，优化了社区发展结构，强化了社区工作效力</t>
  </si>
  <si>
    <t>定性</t>
  </si>
  <si>
    <t>良好</t>
  </si>
  <si>
    <t>可持续发展指标</t>
  </si>
  <si>
    <t>可持续影响年限</t>
  </si>
  <si>
    <t>年</t>
  </si>
  <si>
    <t>满意度指标</t>
  </si>
  <si>
    <t>服务对象满意度指标</t>
  </si>
  <si>
    <t>社区工作者满意度</t>
  </si>
  <si>
    <t>97</t>
  </si>
  <si>
    <t>成本指标</t>
  </si>
  <si>
    <t>经济成本指标</t>
  </si>
  <si>
    <t>每月工资标准</t>
  </si>
  <si>
    <t>178440</t>
  </si>
  <si>
    <t>元/月</t>
  </si>
  <si>
    <t>51090822T000000344882-社区离任干部经费</t>
  </si>
  <si>
    <t>在2022年，通过资金预算按文件要求拨付离任村干补助，按照工作年限分发，从而保障离任村干退休生活，提升生活幸福感</t>
  </si>
  <si>
    <t>离任村干人数</t>
  </si>
  <si>
    <t>51</t>
  </si>
  <si>
    <t>保证离任村干及时准确收到补助</t>
  </si>
  <si>
    <t>家/个/批次</t>
  </si>
  <si>
    <t>完成时间：一年发放2次</t>
  </si>
  <si>
    <t>2</t>
  </si>
  <si>
    <t>保障离任村干退休生活，提升居民生活幸福感</t>
  </si>
  <si>
    <t>可持续影响指标</t>
  </si>
  <si>
    <t>离任村干的满意度对现任村干工作积极性的影响程度</t>
  </si>
  <si>
    <t>离任村干满意度</t>
  </si>
  <si>
    <t>每月补助标准</t>
  </si>
  <si>
    <t>11470</t>
  </si>
  <si>
    <t>51090822T000000344906-村社区小组长补贴</t>
  </si>
  <si>
    <t>2025年，通过预算资金，按月发放小组长生活补贴，按照每月515元标准发放，从而解决小组长工作日常经费支出，提高小组长工作积极性，从而更好地为社区为居民服务。</t>
  </si>
  <si>
    <t>党群部核定社区小组长人数</t>
  </si>
  <si>
    <t>86</t>
  </si>
  <si>
    <t>每次发放补助对提高社区小组长工作积极性和生活幸福指数及社区居民工作的开展的服务意识影响</t>
  </si>
  <si>
    <t>发放时间，按月定时发放*12个月</t>
  </si>
  <si>
    <t>提高了社区小组长工作积极性和生活幸福指数，更有利于社区居民工作的开展，提高了工作效益和服务意识</t>
  </si>
  <si>
    <t>人/户</t>
  </si>
  <si>
    <t>小组长生活补助发放对社区的可持续影响程度</t>
  </si>
  <si>
    <t>80</t>
  </si>
  <si>
    <t>社区小组长满意度</t>
  </si>
  <si>
    <t>515</t>
  </si>
  <si>
    <t>51090822T000000344916-食药协管员补贴</t>
  </si>
  <si>
    <t>协助食品药品监督管理部门做一些食品药品的监督管理工作，如收集、传递信息，传播饮食用药安全知识，履行一些日常监督检查工作任务等</t>
  </si>
  <si>
    <t>辖区内食药协管员人数</t>
  </si>
  <si>
    <t>辖区事故发生率</t>
  </si>
  <si>
    <t>0</t>
  </si>
  <si>
    <t xml:space="preserve">完成时间 </t>
  </si>
  <si>
    <t>辖区居民对食品安全的重视程度和认知程度</t>
  </si>
  <si>
    <t>高</t>
  </si>
  <si>
    <t>食药安全协管的影响年度</t>
  </si>
  <si>
    <t>辖区居民群众满意度</t>
  </si>
  <si>
    <t>240</t>
  </si>
  <si>
    <t>元/人</t>
  </si>
  <si>
    <t>51090822T000000344925-老党员生活补贴</t>
  </si>
  <si>
    <t>2022年，通过发放老党员生活补助，解决老党员生活困难，体现国家对困难人群的救助和人文关怀</t>
  </si>
  <si>
    <t>老党员人数</t>
  </si>
  <si>
    <t>保证每个老党员及时准确收到生活补助</t>
  </si>
  <si>
    <t>发放补助时间</t>
  </si>
  <si>
    <t>通过发放老党员生活补助，解决老党员生活困难，体现国家对困难人群的救助和人文关怀</t>
  </si>
  <si>
    <t>老党员的满意度对现任党员的影响程度</t>
  </si>
  <si>
    <t>老党员满意度</t>
  </si>
  <si>
    <t>每个老党员补助标准</t>
  </si>
  <si>
    <t>300</t>
  </si>
  <si>
    <t>51090822T000000414556-村社区干部奖励性绩效</t>
  </si>
  <si>
    <t>2025年年底，通过党工会和社区书记等人的核定，裁定每人每月绩效金额，从而调动社区工作者工作积极性，推动社区良序发展。</t>
  </si>
  <si>
    <t>实际在岗工作人员人数</t>
  </si>
  <si>
    <t>59</t>
  </si>
  <si>
    <t>人数</t>
  </si>
  <si>
    <t>每次及时准确发放社区干部绩效</t>
  </si>
  <si>
    <t>次/年</t>
  </si>
  <si>
    <t>发放时间，一年一次</t>
  </si>
  <si>
    <t>每年给每个社区干部发放奖励性绩效，从而调动社区工作者工作积极性，推动社区良序发展</t>
  </si>
  <si>
    <t>人/年</t>
  </si>
  <si>
    <t>对社区干部和社区发展可持续影响程度</t>
  </si>
  <si>
    <t>社区工作者的满意度</t>
  </si>
  <si>
    <t>社区干部绩效标准</t>
  </si>
  <si>
    <t>600</t>
  </si>
  <si>
    <t>51090822T000000414567-森林防火、消防等安全应急资金</t>
  </si>
  <si>
    <t>提高辖区森林防灭火工作，维持辖区森林防火稳定，降低森林火灾发生机率。</t>
  </si>
  <si>
    <t>重要节假日巡视次数</t>
  </si>
  <si>
    <t>8</t>
  </si>
  <si>
    <t>完成时间</t>
  </si>
  <si>
    <t>森林火灾发生率降低，居民财产和人身安全得到保障</t>
  </si>
  <si>
    <t>好</t>
  </si>
  <si>
    <t>森林防火持续影响年度</t>
  </si>
  <si>
    <t>支付森林防火护林员补助和劳务费及广告用语等广告支出费用</t>
  </si>
  <si>
    <t>36000</t>
  </si>
  <si>
    <t>元/年</t>
  </si>
  <si>
    <t>51090822T000000414573-电子政务外网</t>
  </si>
  <si>
    <t>通过合同预算金额，各社区网格员合理利用平台信息进行数据采集与录入，配合好每次行动和任务，解决好居民问题，实现大平台数据便捷高效和准确，有利于领导决策和部署。</t>
  </si>
  <si>
    <t>使用人群</t>
  </si>
  <si>
    <t>个</t>
  </si>
  <si>
    <t>数据信息的有效性和及时性</t>
  </si>
  <si>
    <t>整体完成时间</t>
  </si>
  <si>
    <t>治理能力水平、产业发展、服务民生大众、服务效率等</t>
  </si>
  <si>
    <t>使用电子政务网络平台年限</t>
  </si>
  <si>
    <t>网格员满意度和群众好评率</t>
  </si>
  <si>
    <t>＞</t>
  </si>
  <si>
    <t>每个单位政务外网资费</t>
  </si>
  <si>
    <t>350</t>
  </si>
  <si>
    <t>51090822T000000414584-河长制专项经费</t>
  </si>
  <si>
    <t>确保辖区河流不被人为污染，保证人民群众财产安全</t>
  </si>
  <si>
    <t>辖区内河流数量</t>
  </si>
  <si>
    <t>4</t>
  </si>
  <si>
    <t>处</t>
  </si>
  <si>
    <t>河流巡视情况</t>
  </si>
  <si>
    <t>km</t>
  </si>
  <si>
    <t>生态效益指标</t>
  </si>
  <si>
    <t>辖区河流污染</t>
  </si>
  <si>
    <t>河流可持续发展情况</t>
  </si>
  <si>
    <t>沿岸辖区群众满意度</t>
  </si>
  <si>
    <t>每月发放巡河保洁员务工补助标准</t>
  </si>
  <si>
    <t>3550</t>
  </si>
  <si>
    <t>51090822T000004754810-退役军人服务站站长补贴</t>
  </si>
  <si>
    <t>发放退役军人服务站站长补贴</t>
  </si>
  <si>
    <t>站长人数</t>
  </si>
  <si>
    <t>发放效果</t>
  </si>
  <si>
    <t>发放站长补贴所需财政拨款金额</t>
  </si>
  <si>
    <t>43200</t>
  </si>
  <si>
    <t>发放退役军人服务站补贴时间</t>
  </si>
  <si>
    <t>退役军人服务站站长满意度</t>
  </si>
  <si>
    <t>每月发放标准</t>
  </si>
  <si>
    <t>51090822T000004754839-妇联专项经费</t>
  </si>
  <si>
    <t>2024年投入资金2万元，通过扶持困难妇女儿童或者家庭，着力推进妇联组织和工作改革创新结合，团结领导妇女听党话，跟党走，为妇女儿童提供更好的服务，促进社会和谐建设，决胜小康社会。</t>
  </si>
  <si>
    <t>年度内重要节假日</t>
  </si>
  <si>
    <t>每次购买慰问物资的质量好坏和活动开展的效益</t>
  </si>
  <si>
    <t>每次活动开展时间</t>
  </si>
  <si>
    <t>天</t>
  </si>
  <si>
    <t>通过每年开展妇女专项活动，对社会的效益反响度和妇女群众的认可度</t>
  </si>
  <si>
    <t>妇联专项活动开展持续年度</t>
  </si>
  <si>
    <t>妇女满意度</t>
  </si>
  <si>
    <t>每次开展活动需要准备的物资慰问金额</t>
  </si>
  <si>
    <t>18000</t>
  </si>
  <si>
    <t>51090822T000004754870-武装工作经费</t>
  </si>
  <si>
    <t>当年为提高辖区居民爱国意识，踊跃参军报效祖国、提升基干民兵参与抢险救援的能力，投入2万元资金，主要用于发放每人每天100元务工补助及征兵宣传活动。</t>
  </si>
  <si>
    <t>基干民兵训练和征兵宣传活动</t>
  </si>
  <si>
    <t>每次宣传后征兵入伍的青年人数和民兵训练干部的身体素质</t>
  </si>
  <si>
    <t>对辖区居民和社会稳定的作用</t>
  </si>
  <si>
    <t>征兵工作持续影响年度</t>
  </si>
  <si>
    <t>开展武装工作所需要的财政成本</t>
  </si>
  <si>
    <t>20000</t>
  </si>
  <si>
    <t>51090822T000004754932-人大工作经费</t>
  </si>
  <si>
    <t>开展人大宣传工作，组织调研，推举立法建议工作，提高人大宣传力度，使人大事务社会化，增强公众参与积极性</t>
  </si>
  <si>
    <t>人大工作会议和人大宣传工作</t>
  </si>
  <si>
    <t>人大宣传工作使公众社区参与积极性提高程度和立法工作推广影响力</t>
  </si>
  <si>
    <t>通过人大宣传工作，发挥社会效益，引领人们广泛参与到社会实践中，主动关心时事，通过人大代表了解群众，深入基层，从而使得我们国家各项政策可以得到人民的支持，让政策可以真正普及人民</t>
  </si>
  <si>
    <t>人大工作可持续影响年度</t>
  </si>
  <si>
    <t>辖区群众满意度</t>
  </si>
  <si>
    <t>人大宣传建设所需经费</t>
  </si>
  <si>
    <t>51090822T000004754974-半专业扑火队伍建设</t>
  </si>
  <si>
    <t>半专业扑火队集中训练次数</t>
  </si>
  <si>
    <t>辖区内发生安全事故次数</t>
  </si>
  <si>
    <t>完成应急演练时间</t>
  </si>
  <si>
    <t>7</t>
  </si>
  <si>
    <t>小时/天</t>
  </si>
  <si>
    <t>保护辖区居民财产不受损失</t>
  </si>
  <si>
    <t>保护辖区森林植被不被破坏</t>
  </si>
  <si>
    <t>应急演练产生的误工费及购买物资费用</t>
  </si>
  <si>
    <t>50000</t>
  </si>
  <si>
    <t>51090822T000006644354-关工委专项经费</t>
  </si>
  <si>
    <t>2024年，通过财政资金补助，协助社区做好困难儿童家庭帮扶，着力推进妇联关工委工作改革创新，为妇女儿童提供更好的服务，促进社会和谐发展。</t>
  </si>
  <si>
    <t>重要节假日活动慰问</t>
  </si>
  <si>
    <t>每次活动开展情况和慰问品质量</t>
  </si>
  <si>
    <t>活动开展时间</t>
  </si>
  <si>
    <t>协助社区做好困难儿童家庭帮扶工作，着力推进妇联关工委工作改革创新，为妇女儿童提供更好的服务，促进社会和谐发展</t>
  </si>
  <si>
    <t>项目可持续发展时间</t>
  </si>
  <si>
    <t>帮扶的妇女儿童满意度</t>
  </si>
  <si>
    <t>开展活动所需成本</t>
  </si>
  <si>
    <t>51090822Y000000411553-工会经费（机关镇处事业）</t>
  </si>
  <si>
    <t>51090822Y000000412420-定额公用经费</t>
  </si>
  <si>
    <t>51090822Y000000412447-福利费</t>
  </si>
  <si>
    <t>51090823R000008193024-基础性绩效（行政）</t>
  </si>
  <si>
    <t>51090823R000008193092-基础性绩效（事业）</t>
  </si>
  <si>
    <t>51090824R000011382793-公积金（机关镇处事业）</t>
  </si>
  <si>
    <t>51090824Y000010959811-公务员交通补贴（行政）</t>
  </si>
  <si>
    <t>51090825R000012724649-基础性绩效（食药）</t>
  </si>
  <si>
    <t>51090825T000012183062-团委及青年志愿者服务工作经费</t>
  </si>
  <si>
    <t>团委组织开展辖区内志愿者的注册及宣传、志愿者活动、共青团五四活动</t>
  </si>
  <si>
    <t>每次活动开展情况</t>
  </si>
  <si>
    <t>日</t>
  </si>
  <si>
    <t>团委组织开展辖区内志愿者的注册及宣传、志愿者活动、共青团五四活动对社会的影响</t>
  </si>
  <si>
    <t>积极</t>
  </si>
  <si>
    <t>该项目持续影响时间</t>
  </si>
  <si>
    <t>帮扶对象满意度指标</t>
  </si>
  <si>
    <t>辖区内青年及志愿者满意度</t>
  </si>
  <si>
    <t>开展活动所需经费</t>
  </si>
  <si>
    <t>51090825T000012198902-基层统计工作专项经费</t>
  </si>
  <si>
    <t>通过财政资金保障，加强街道统计基层基础规范化建设，提升统计人员业务能力，从而提升工作效率和工作质量，更好的服务社会和居民。</t>
  </si>
  <si>
    <t>街道统计站数量</t>
  </si>
  <si>
    <t>座（处）</t>
  </si>
  <si>
    <t>每个街道统计基层基础规范化建设和统计人员业务能力建设情况</t>
  </si>
  <si>
    <t>资金使用时间</t>
  </si>
  <si>
    <t>该项目存在时间</t>
  </si>
  <si>
    <t>街道统计站工作人员满意度</t>
  </si>
  <si>
    <t>每个统计站所需办公经费</t>
  </si>
  <si>
    <t>51090825T000013831475-2024年村（社区）干部养老、医疗保险等财政补贴部分</t>
  </si>
  <si>
    <t>通过财政资金补助，为社区干部购买基本保险，保障社区干部基本权益</t>
  </si>
  <si>
    <t>社区干部数量</t>
  </si>
  <si>
    <t>社区干部每次购买保险种类</t>
  </si>
  <si>
    <t>五险</t>
  </si>
  <si>
    <t>购买保险时间</t>
  </si>
  <si>
    <t>社区干部对于购买保险的积极程度和认可度</t>
  </si>
  <si>
    <t>购买年限</t>
  </si>
  <si>
    <t>社区干部满意度</t>
  </si>
  <si>
    <t>每月购买社区干部保险所需财政资金</t>
  </si>
  <si>
    <t>67000</t>
  </si>
  <si>
    <t>51090825T000013832215-村级公共服务补助资金</t>
  </si>
  <si>
    <t>通过财政资金预算，保障社区基本运转</t>
  </si>
  <si>
    <t>社区数量</t>
  </si>
  <si>
    <t>每个社区资金运转情况</t>
  </si>
  <si>
    <t>每个社区资金使用及时情况</t>
  </si>
  <si>
    <t>及时</t>
  </si>
  <si>
    <t>该项目所需财政资金</t>
  </si>
  <si>
    <t>150000</t>
  </si>
  <si>
    <t>元/个</t>
  </si>
  <si>
    <t>该项目持续时间</t>
  </si>
  <si>
    <t>每个社区满意度</t>
  </si>
  <si>
    <t>给予每个社区基本运转资金标准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</si>
</sst>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7">
    <font>
      <sz val="11"/>
      <color indexed="8"/>
      <name val="宋体"/>
      <charset val="1"/>
      <scheme val="minor"/>
    </font>
    <font>
      <sz val="12"/>
      <name val="方正黑体简体"/>
      <charset val="134"/>
    </font>
    <font>
      <b/>
      <sz val="20"/>
      <name val="宋体"/>
      <charset val="134"/>
    </font>
    <font>
      <sz val="11"/>
      <name val="宋体"/>
      <charset val="134"/>
    </font>
    <font>
      <b/>
      <sz val="9"/>
      <color rgb="FF000000"/>
      <name val="SimSun"/>
      <charset val="134"/>
    </font>
    <font>
      <sz val="9"/>
      <color rgb="FF000000"/>
      <name val="SimSun"/>
      <charset val="134"/>
    </font>
    <font>
      <sz val="9"/>
      <color rgb="FF000000"/>
      <name val="simhei"/>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11"/>
      <color rgb="FFFF0000"/>
      <name val="宋体"/>
      <charset val="1"/>
      <scheme val="minor"/>
    </font>
    <font>
      <sz val="9"/>
      <name val="SimSun"/>
      <charset val="134"/>
    </font>
    <font>
      <sz val="11"/>
      <name val="SimSun"/>
      <charset val="134"/>
    </font>
    <font>
      <b/>
      <sz val="11"/>
      <color rgb="FFFF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9"/>
      <color rgb="FFFF0000"/>
      <name val="SimSun"/>
      <charset val="134"/>
    </font>
    <font>
      <sz val="12"/>
      <name val="宋体"/>
      <charset val="134"/>
    </font>
    <font>
      <sz val="40"/>
      <name val="方正大标宋简体"/>
      <charset val="134"/>
    </font>
    <font>
      <sz val="26"/>
      <name val="方正小标宋简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仿宋_GB2312"/>
      <charset val="134"/>
    </font>
    <font>
      <sz val="11"/>
      <color rgb="FFFF00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20"/>
      <color rgb="FFFF0000"/>
      <name val="宋体"/>
      <charset val="134"/>
    </font>
    <font>
      <b/>
      <sz val="16"/>
      <color rgb="FFFF0000"/>
      <name val="宋体"/>
      <charset val="134"/>
    </font>
    <font>
      <b/>
      <sz val="16"/>
      <color rgb="FFFF0000"/>
      <name val="黑体"/>
      <charset val="134"/>
    </font>
  </fonts>
  <fills count="34">
    <fill>
      <patternFill patternType="none"/>
    </fill>
    <fill>
      <patternFill patternType="gray125"/>
    </fill>
    <fill>
      <patternFill patternType="solid">
        <fgColor rgb="FFF7F7F7"/>
        <bgColor rgb="FFF7F7F7"/>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auto="true"/>
      </left>
      <right style="thin">
        <color auto="true"/>
      </right>
      <top style="thin">
        <color auto="true"/>
      </top>
      <bottom style="thin">
        <color auto="true"/>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25" fillId="17"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0" borderId="14" applyNumberFormat="false" applyFill="false" applyAlignment="false" applyProtection="false">
      <alignment vertical="center"/>
    </xf>
    <xf numFmtId="9" fontId="30" fillId="0" borderId="0" applyFont="false" applyFill="false" applyBorder="false" applyAlignment="false" applyProtection="false">
      <alignment vertical="center"/>
    </xf>
    <xf numFmtId="43" fontId="30" fillId="0" borderId="0" applyFont="false" applyFill="false" applyBorder="false" applyAlignment="false" applyProtection="false">
      <alignment vertical="center"/>
    </xf>
    <xf numFmtId="0" fontId="34" fillId="0" borderId="15" applyNumberFormat="false" applyFill="false" applyAlignment="false" applyProtection="false">
      <alignment vertical="center"/>
    </xf>
    <xf numFmtId="42" fontId="30" fillId="0" borderId="0" applyFont="false" applyFill="false" applyBorder="false" applyAlignment="false" applyProtection="false">
      <alignment vertical="center"/>
    </xf>
    <xf numFmtId="0" fontId="24" fillId="1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5"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36" fillId="0" borderId="15"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5" fillId="14" borderId="0" applyNumberFormat="false" applyBorder="false" applyAlignment="false" applyProtection="false">
      <alignment vertical="center"/>
    </xf>
    <xf numFmtId="44" fontId="30" fillId="0" borderId="0" applyFont="false" applyFill="false" applyBorder="false" applyAlignment="false" applyProtection="false">
      <alignment vertical="center"/>
    </xf>
    <xf numFmtId="0" fontId="25" fillId="13" borderId="0" applyNumberFormat="false" applyBorder="false" applyAlignment="false" applyProtection="false">
      <alignment vertical="center"/>
    </xf>
    <xf numFmtId="0" fontId="39" fillId="30" borderId="18" applyNumberFormat="false" applyAlignment="false" applyProtection="false">
      <alignment vertical="center"/>
    </xf>
    <xf numFmtId="0" fontId="40" fillId="0" borderId="0" applyNumberFormat="false" applyFill="false" applyBorder="false" applyAlignment="false" applyProtection="false">
      <alignment vertical="center"/>
    </xf>
    <xf numFmtId="41" fontId="30" fillId="0" borderId="0" applyFont="false" applyFill="false" applyBorder="false" applyAlignment="false" applyProtection="false">
      <alignment vertical="center"/>
    </xf>
    <xf numFmtId="0" fontId="24" fillId="11"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41" fillId="32" borderId="18" applyNumberFormat="false" applyAlignment="false" applyProtection="false">
      <alignment vertical="center"/>
    </xf>
    <xf numFmtId="0" fontId="42" fillId="30" borderId="19" applyNumberFormat="false" applyAlignment="false" applyProtection="false">
      <alignment vertical="center"/>
    </xf>
    <xf numFmtId="0" fontId="38" fillId="28" borderId="17" applyNumberFormat="false" applyAlignment="false" applyProtection="false">
      <alignment vertical="center"/>
    </xf>
    <xf numFmtId="0" fontId="43" fillId="0" borderId="20" applyNumberFormat="false" applyFill="false" applyAlignment="false" applyProtection="false">
      <alignment vertical="center"/>
    </xf>
    <xf numFmtId="0" fontId="24" fillId="19" borderId="0" applyNumberFormat="false" applyBorder="false" applyAlignment="false" applyProtection="false">
      <alignment vertical="center"/>
    </xf>
    <xf numFmtId="0" fontId="24" fillId="33" borderId="0" applyNumberFormat="false" applyBorder="false" applyAlignment="false" applyProtection="false">
      <alignment vertical="center"/>
    </xf>
    <xf numFmtId="0" fontId="30" fillId="10" borderId="13"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4" fillId="2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0" fontId="24" fillId="3" borderId="0" applyNumberFormat="false" applyBorder="false" applyAlignment="false" applyProtection="false">
      <alignment vertical="center"/>
    </xf>
  </cellStyleXfs>
  <cellXfs count="106">
    <xf numFmtId="0" fontId="0" fillId="0" borderId="0" xfId="0" applyFont="true">
      <alignment vertical="center"/>
    </xf>
    <xf numFmtId="0" fontId="0" fillId="0" borderId="0" xfId="0" applyFont="true" applyFill="true" applyAlignment="true">
      <alignment vertical="center"/>
    </xf>
    <xf numFmtId="0" fontId="1" fillId="0" borderId="1" xfId="0" applyFont="true" applyFill="true" applyBorder="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4" fillId="2" borderId="3" xfId="0" applyFont="true" applyFill="true" applyBorder="true" applyAlignment="true">
      <alignment horizontal="center" vertical="center" wrapText="true"/>
    </xf>
    <xf numFmtId="0" fontId="5" fillId="2" borderId="3" xfId="0" applyFont="true" applyFill="true" applyBorder="true" applyAlignment="true">
      <alignment vertical="center" wrapText="true"/>
    </xf>
    <xf numFmtId="0" fontId="6" fillId="2" borderId="3" xfId="0" applyFont="true" applyFill="true" applyBorder="true" applyAlignment="true">
      <alignment vertical="center" wrapText="true"/>
    </xf>
    <xf numFmtId="4" fontId="5" fillId="2" borderId="3" xfId="0" applyNumberFormat="true" applyFont="true" applyFill="true" applyBorder="true" applyAlignment="true">
      <alignment horizontal="right" vertical="center" wrapText="true"/>
    </xf>
    <xf numFmtId="0" fontId="5" fillId="0" borderId="3" xfId="0" applyFont="true" applyFill="true" applyBorder="true" applyAlignment="true">
      <alignment vertical="center" wrapText="true"/>
    </xf>
    <xf numFmtId="4" fontId="5" fillId="0" borderId="3" xfId="0" applyNumberFormat="true" applyFont="true" applyFill="true" applyBorder="true" applyAlignment="true">
      <alignment horizontal="right" vertical="center" wrapText="true"/>
    </xf>
    <xf numFmtId="0" fontId="5" fillId="0" borderId="3" xfId="0" applyFont="true" applyFill="true" applyBorder="true" applyAlignment="true">
      <alignment horizontal="center" vertical="center" wrapText="true"/>
    </xf>
    <xf numFmtId="0" fontId="0" fillId="0" borderId="0" xfId="0" applyFont="true" applyFill="true" applyAlignment="true">
      <alignment horizontal="right" vertical="center"/>
    </xf>
    <xf numFmtId="0" fontId="3" fillId="0" borderId="2" xfId="0" applyFont="true" applyFill="true" applyBorder="true" applyAlignment="true">
      <alignment horizontal="right" vertical="center" wrapText="true"/>
    </xf>
    <xf numFmtId="0" fontId="0" fillId="0" borderId="0" xfId="0" applyFont="true" applyFill="true">
      <alignment vertical="center"/>
    </xf>
    <xf numFmtId="0" fontId="7" fillId="0" borderId="1" xfId="0" applyFont="true" applyFill="true" applyBorder="true">
      <alignment vertical="center"/>
    </xf>
    <xf numFmtId="0" fontId="8" fillId="0" borderId="1" xfId="0" applyFont="true" applyFill="true" applyBorder="true" applyAlignment="true">
      <alignment horizontal="center" vertical="center"/>
    </xf>
    <xf numFmtId="0" fontId="7" fillId="0" borderId="2" xfId="0" applyFont="true" applyFill="true" applyBorder="true">
      <alignment vertical="center"/>
    </xf>
    <xf numFmtId="0" fontId="3" fillId="0" borderId="2" xfId="0" applyFont="true" applyFill="true" applyBorder="true" applyAlignment="true">
      <alignment horizontal="left" vertical="center"/>
    </xf>
    <xf numFmtId="0" fontId="7" fillId="0" borderId="4" xfId="0" applyFont="true" applyFill="true" applyBorder="true">
      <alignment vertical="center"/>
    </xf>
    <xf numFmtId="0" fontId="9" fillId="0" borderId="5" xfId="0" applyFont="true" applyFill="true" applyBorder="true" applyAlignment="true">
      <alignment horizontal="center" vertical="center"/>
    </xf>
    <xf numFmtId="0" fontId="7" fillId="0" borderId="4" xfId="0" applyFont="true" applyFill="true" applyBorder="true" applyAlignment="true">
      <alignment vertical="center" wrapText="true"/>
    </xf>
    <xf numFmtId="0" fontId="10" fillId="0" borderId="4" xfId="0" applyFont="true" applyFill="true" applyBorder="true">
      <alignment vertical="center"/>
    </xf>
    <xf numFmtId="0" fontId="7" fillId="0" borderId="6" xfId="0" applyFont="true" applyFill="true" applyBorder="true">
      <alignment vertical="center"/>
    </xf>
    <xf numFmtId="0" fontId="7" fillId="0" borderId="6" xfId="0" applyFont="true" applyFill="true" applyBorder="true" applyAlignment="true">
      <alignment vertical="center" wrapText="true"/>
    </xf>
    <xf numFmtId="0" fontId="11" fillId="0" borderId="0" xfId="0" applyFont="true" applyFill="true" applyBorder="true" applyAlignment="true">
      <alignment vertical="center" wrapText="true"/>
    </xf>
    <xf numFmtId="0" fontId="7" fillId="0" borderId="1" xfId="0" applyFont="true" applyFill="true" applyBorder="true" applyAlignment="true">
      <alignment vertical="center" wrapText="true"/>
    </xf>
    <xf numFmtId="0" fontId="3" fillId="0" borderId="1" xfId="0" applyFont="true" applyFill="true" applyBorder="true" applyAlignment="true">
      <alignment horizontal="right" vertical="center" wrapText="true"/>
    </xf>
    <xf numFmtId="0" fontId="3" fillId="0" borderId="2" xfId="0" applyFont="true" applyFill="true" applyBorder="true" applyAlignment="true">
      <alignment horizontal="center" vertical="center"/>
    </xf>
    <xf numFmtId="4" fontId="9" fillId="0" borderId="5" xfId="0" applyNumberFormat="true" applyFont="true" applyFill="true" applyBorder="true" applyAlignment="true">
      <alignment horizontal="right" vertical="center"/>
    </xf>
    <xf numFmtId="0" fontId="7" fillId="0" borderId="7" xfId="0" applyFont="true" applyFill="true" applyBorder="true">
      <alignment vertical="center"/>
    </xf>
    <xf numFmtId="0" fontId="7" fillId="0" borderId="8" xfId="0" applyFont="true" applyFill="true" applyBorder="true">
      <alignment vertical="center"/>
    </xf>
    <xf numFmtId="0" fontId="7" fillId="0" borderId="8" xfId="0" applyFont="true" applyFill="true" applyBorder="true" applyAlignment="true">
      <alignment vertical="center" wrapText="true"/>
    </xf>
    <xf numFmtId="0" fontId="10" fillId="0" borderId="8" xfId="0" applyFont="true" applyFill="true" applyBorder="true" applyAlignment="true">
      <alignment vertical="center" wrapText="true"/>
    </xf>
    <xf numFmtId="0" fontId="7" fillId="0" borderId="9" xfId="0" applyFont="true" applyFill="true" applyBorder="true" applyAlignment="true">
      <alignment vertical="center" wrapText="true"/>
    </xf>
    <xf numFmtId="0" fontId="8" fillId="0" borderId="4" xfId="0" applyFont="true" applyFill="true" applyBorder="true" applyAlignment="true">
      <alignment horizontal="center" vertical="center"/>
    </xf>
    <xf numFmtId="0" fontId="8" fillId="0" borderId="8" xfId="0" applyFont="true" applyFill="true" applyBorder="true" applyAlignment="true">
      <alignment horizontal="center" vertical="center"/>
    </xf>
    <xf numFmtId="0" fontId="9" fillId="0" borderId="5" xfId="0" applyFont="true" applyFill="true" applyBorder="true" applyAlignment="true">
      <alignment horizontal="center" vertical="center" wrapText="true"/>
    </xf>
    <xf numFmtId="0" fontId="8" fillId="0" borderId="10" xfId="0" applyFont="true" applyFill="true" applyBorder="true" applyAlignment="true">
      <alignment horizontal="center" vertical="center"/>
    </xf>
    <xf numFmtId="0" fontId="3" fillId="0" borderId="5" xfId="0" applyFont="true" applyFill="true" applyBorder="true" applyAlignment="true">
      <alignment horizontal="left" vertical="center"/>
    </xf>
    <xf numFmtId="4" fontId="3" fillId="0" borderId="5" xfId="0" applyNumberFormat="true" applyFont="true" applyFill="true" applyBorder="true" applyAlignment="true">
      <alignment horizontal="right" vertical="center"/>
    </xf>
    <xf numFmtId="49" fontId="9" fillId="0" borderId="5" xfId="0" applyNumberFormat="true" applyFont="true" applyFill="true" applyBorder="true" applyAlignment="true">
      <alignment horizontal="center" vertical="center"/>
    </xf>
    <xf numFmtId="0" fontId="10" fillId="0" borderId="0" xfId="0" applyFont="true" applyFill="true">
      <alignment vertical="center"/>
    </xf>
    <xf numFmtId="0" fontId="3" fillId="0" borderId="2" xfId="0" applyFont="true" applyFill="true" applyBorder="true" applyAlignment="true">
      <alignment horizontal="right" vertical="center"/>
    </xf>
    <xf numFmtId="0" fontId="10" fillId="0" borderId="0" xfId="0" applyFont="true" applyFill="true" applyAlignment="true">
      <alignment vertical="center" wrapText="true"/>
    </xf>
    <xf numFmtId="0" fontId="12" fillId="0" borderId="0" xfId="0" applyFont="true" applyFill="true">
      <alignment vertical="center"/>
    </xf>
    <xf numFmtId="0" fontId="0" fillId="0" borderId="0" xfId="0" applyFont="true" applyFill="true" applyBorder="true">
      <alignment vertical="center"/>
    </xf>
    <xf numFmtId="4" fontId="9" fillId="0" borderId="0" xfId="0" applyNumberFormat="true" applyFont="true" applyFill="true" applyBorder="true" applyAlignment="true">
      <alignment horizontal="right" vertical="center"/>
    </xf>
    <xf numFmtId="0" fontId="3" fillId="0" borderId="1" xfId="0" applyFont="true" applyBorder="true">
      <alignment vertical="center"/>
    </xf>
    <xf numFmtId="0" fontId="13" fillId="0" borderId="1" xfId="0" applyFont="true" applyBorder="true" applyAlignment="true">
      <alignment vertical="center" wrapText="true"/>
    </xf>
    <xf numFmtId="0" fontId="7" fillId="0" borderId="1" xfId="0" applyFont="true" applyBorder="true">
      <alignment vertical="center"/>
    </xf>
    <xf numFmtId="0" fontId="8" fillId="0" borderId="1" xfId="0" applyFont="true" applyBorder="true" applyAlignment="true">
      <alignment horizontal="center" vertical="center"/>
    </xf>
    <xf numFmtId="0" fontId="7" fillId="0" borderId="2" xfId="0" applyFont="true" applyBorder="true">
      <alignment vertical="center"/>
    </xf>
    <xf numFmtId="0" fontId="3" fillId="0" borderId="2" xfId="0" applyFont="true" applyBorder="true" applyAlignment="true">
      <alignment horizontal="left" vertical="center"/>
    </xf>
    <xf numFmtId="0" fontId="7" fillId="0" borderId="4" xfId="0" applyFont="true" applyBorder="true">
      <alignment vertical="center"/>
    </xf>
    <xf numFmtId="49" fontId="9" fillId="0" borderId="5" xfId="0" applyNumberFormat="true" applyFont="true" applyFill="true" applyBorder="true" applyAlignment="true">
      <alignment horizontal="center" vertical="center" wrapText="true"/>
    </xf>
    <xf numFmtId="0" fontId="7" fillId="0" borderId="0" xfId="0" applyFont="true">
      <alignment vertical="center"/>
    </xf>
    <xf numFmtId="0" fontId="12" fillId="0" borderId="0" xfId="0" applyFont="true">
      <alignment vertical="center"/>
    </xf>
    <xf numFmtId="0" fontId="14" fillId="0" borderId="1" xfId="0" applyFont="true" applyBorder="true" applyAlignment="true">
      <alignment horizontal="right" vertical="center" wrapText="true"/>
    </xf>
    <xf numFmtId="0" fontId="13" fillId="0" borderId="8" xfId="0" applyFont="true" applyBorder="true" applyAlignment="true">
      <alignment vertical="center" wrapText="true"/>
    </xf>
    <xf numFmtId="0" fontId="3" fillId="0" borderId="2" xfId="0" applyFont="true" applyBorder="true" applyAlignment="true">
      <alignment horizontal="right" vertical="center"/>
    </xf>
    <xf numFmtId="4" fontId="9" fillId="0" borderId="5" xfId="0" applyNumberFormat="true" applyFont="true" applyFill="true" applyBorder="true" applyAlignment="true">
      <alignment horizontal="center" vertical="center"/>
    </xf>
    <xf numFmtId="0" fontId="13" fillId="0" borderId="0" xfId="0" applyFont="true" applyAlignment="true">
      <alignment vertical="center" wrapText="true"/>
    </xf>
    <xf numFmtId="0" fontId="0" fillId="0" borderId="0" xfId="0" applyFont="true" applyFill="true" applyAlignment="true">
      <alignment vertical="center" wrapText="true"/>
    </xf>
    <xf numFmtId="0" fontId="3" fillId="0" borderId="1" xfId="0" applyFont="true" applyFill="true" applyBorder="true" applyAlignment="true">
      <alignment vertical="center" wrapText="true"/>
    </xf>
    <xf numFmtId="0" fontId="8" fillId="0" borderId="4" xfId="0" applyFont="true" applyFill="true" applyBorder="true" applyAlignment="true">
      <alignment horizontal="center" vertical="center" wrapText="true"/>
    </xf>
    <xf numFmtId="0" fontId="8" fillId="0" borderId="8" xfId="0" applyFont="true" applyFill="true" applyBorder="true" applyAlignment="true">
      <alignment horizontal="center" vertical="center" wrapText="true"/>
    </xf>
    <xf numFmtId="0" fontId="7" fillId="0" borderId="2" xfId="0" applyFont="true" applyFill="true" applyBorder="true" applyAlignment="true">
      <alignment vertical="center" wrapText="true"/>
    </xf>
    <xf numFmtId="0" fontId="3" fillId="0" borderId="2" xfId="0" applyFont="true" applyFill="true" applyBorder="true" applyAlignment="true">
      <alignment vertical="center"/>
    </xf>
    <xf numFmtId="0" fontId="3" fillId="0" borderId="2" xfId="0" applyFont="true" applyFill="true" applyBorder="true" applyAlignment="true">
      <alignment vertical="center" wrapText="true"/>
    </xf>
    <xf numFmtId="0" fontId="15" fillId="0" borderId="5" xfId="0" applyFont="true" applyFill="true" applyBorder="true" applyAlignment="true">
      <alignment horizontal="center" vertical="center" wrapText="true"/>
    </xf>
    <xf numFmtId="0" fontId="12" fillId="0" borderId="0" xfId="0" applyFont="true" applyFill="true" applyAlignment="true">
      <alignment vertical="center" wrapText="true"/>
    </xf>
    <xf numFmtId="0" fontId="13" fillId="0" borderId="1" xfId="0" applyFont="true" applyFill="true" applyBorder="true" applyAlignment="true">
      <alignment vertical="center" wrapText="true"/>
    </xf>
    <xf numFmtId="0" fontId="13" fillId="0" borderId="2" xfId="0" applyFont="true" applyFill="true" applyBorder="true" applyAlignment="true">
      <alignment vertical="center" wrapText="true"/>
    </xf>
    <xf numFmtId="4" fontId="9" fillId="0" borderId="5" xfId="0" applyNumberFormat="true" applyFont="true" applyFill="true" applyBorder="true" applyAlignment="true">
      <alignment horizontal="right" vertical="center" wrapText="true"/>
    </xf>
    <xf numFmtId="0" fontId="3" fillId="0" borderId="7" xfId="0" applyFont="true" applyFill="true" applyBorder="true" applyAlignment="true">
      <alignment horizontal="right" vertical="center" wrapText="true"/>
    </xf>
    <xf numFmtId="0" fontId="14" fillId="0" borderId="1" xfId="0" applyFont="true" applyFill="true" applyBorder="true" applyAlignment="true">
      <alignment horizontal="right" vertical="center" wrapText="true"/>
    </xf>
    <xf numFmtId="0" fontId="13" fillId="0" borderId="8" xfId="0" applyFont="true" applyFill="true" applyBorder="true" applyAlignment="true">
      <alignment vertical="center" wrapText="true"/>
    </xf>
    <xf numFmtId="0" fontId="8" fillId="0" borderId="10" xfId="0" applyFont="true" applyFill="true" applyBorder="true" applyAlignment="true">
      <alignment horizontal="center" vertical="center" wrapText="true"/>
    </xf>
    <xf numFmtId="0" fontId="3" fillId="0" borderId="11" xfId="0" applyFont="true" applyFill="true" applyBorder="true" applyAlignment="true">
      <alignment horizontal="right" vertical="center" wrapText="true"/>
    </xf>
    <xf numFmtId="0" fontId="3" fillId="0" borderId="12" xfId="0" applyFont="true" applyFill="true" applyBorder="true" applyAlignment="true">
      <alignment horizontal="right" vertical="center" wrapText="true"/>
    </xf>
    <xf numFmtId="0" fontId="14" fillId="0" borderId="1" xfId="0" applyFont="true" applyFill="true" applyBorder="true">
      <alignment vertical="center"/>
    </xf>
    <xf numFmtId="0" fontId="13" fillId="0" borderId="1" xfId="0" applyFont="true" applyFill="true" applyBorder="true">
      <alignment vertical="center"/>
    </xf>
    <xf numFmtId="0" fontId="16" fillId="0" borderId="1" xfId="0" applyFont="true" applyFill="true" applyBorder="true" applyAlignment="true">
      <alignment horizontal="center" vertical="center"/>
    </xf>
    <xf numFmtId="0" fontId="13" fillId="0" borderId="2" xfId="0" applyFont="true" applyFill="true" applyBorder="true">
      <alignment vertical="center"/>
    </xf>
    <xf numFmtId="0" fontId="13" fillId="0" borderId="4" xfId="0" applyFont="true" applyFill="true" applyBorder="true">
      <alignment vertical="center"/>
    </xf>
    <xf numFmtId="0" fontId="13" fillId="0" borderId="6" xfId="0" applyFont="true" applyFill="true" applyBorder="true">
      <alignment vertical="center"/>
    </xf>
    <xf numFmtId="0" fontId="14" fillId="0" borderId="1" xfId="0" applyFont="true" applyFill="true" applyBorder="true" applyAlignment="true">
      <alignment horizontal="right" vertical="center"/>
    </xf>
    <xf numFmtId="0" fontId="14" fillId="0" borderId="2" xfId="0" applyFont="true" applyFill="true" applyBorder="true" applyAlignment="true">
      <alignment horizontal="center" vertical="center"/>
    </xf>
    <xf numFmtId="0" fontId="13" fillId="0" borderId="4" xfId="0" applyFont="true" applyFill="true" applyBorder="true" applyAlignment="true">
      <alignment vertical="center" wrapText="true"/>
    </xf>
    <xf numFmtId="0" fontId="13" fillId="0" borderId="7" xfId="0" applyFont="true" applyFill="true" applyBorder="true" applyAlignment="true">
      <alignment vertical="center" wrapText="true"/>
    </xf>
    <xf numFmtId="0" fontId="13" fillId="0" borderId="9" xfId="0" applyFont="true" applyFill="true" applyBorder="true" applyAlignment="true">
      <alignment vertical="center" wrapText="true"/>
    </xf>
    <xf numFmtId="0" fontId="17" fillId="0" borderId="0" xfId="0" applyFont="true" applyFill="true">
      <alignment vertical="center"/>
    </xf>
    <xf numFmtId="0" fontId="1" fillId="0" borderId="1" xfId="0" applyFont="true" applyFill="true" applyBorder="true" applyAlignment="true">
      <alignment vertical="center" wrapText="true"/>
    </xf>
    <xf numFmtId="0" fontId="18" fillId="0" borderId="4" xfId="0" applyFont="true" applyFill="true" applyBorder="true" applyAlignment="true">
      <alignment vertical="center" wrapText="true"/>
    </xf>
    <xf numFmtId="0" fontId="18" fillId="0" borderId="5" xfId="0" applyFont="true" applyFill="true" applyBorder="true" applyAlignment="true">
      <alignment vertical="center" wrapText="true"/>
    </xf>
    <xf numFmtId="0" fontId="19" fillId="0" borderId="4" xfId="0" applyFont="true" applyFill="true" applyBorder="true" applyAlignment="true">
      <alignment vertical="center" wrapText="true"/>
    </xf>
    <xf numFmtId="0" fontId="20" fillId="0" borderId="6" xfId="0" applyFont="true" applyFill="true" applyBorder="true">
      <alignment vertical="center"/>
    </xf>
    <xf numFmtId="0" fontId="18" fillId="0" borderId="6" xfId="0" applyFont="true" applyFill="true" applyBorder="true" applyAlignment="true">
      <alignment vertical="center" wrapText="true"/>
    </xf>
    <xf numFmtId="0" fontId="12" fillId="0" borderId="0" xfId="0" applyFont="true" applyFill="true" applyAlignment="true">
      <alignment horizontal="left" vertical="center"/>
    </xf>
    <xf numFmtId="0" fontId="1" fillId="0" borderId="1" xfId="0" applyFont="true" applyFill="true" applyBorder="true" applyAlignment="true">
      <alignment horizontal="right" vertical="center"/>
    </xf>
    <xf numFmtId="0" fontId="21" fillId="0" borderId="0" xfId="0" applyFont="true" applyFill="true" applyAlignment="true">
      <alignment vertical="center"/>
    </xf>
    <xf numFmtId="0" fontId="22" fillId="0" borderId="0" xfId="0" applyFont="true" applyFill="true" applyAlignment="true">
      <alignment horizontal="center" vertical="center" wrapText="true"/>
    </xf>
    <xf numFmtId="0" fontId="23" fillId="0" borderId="0" xfId="0" applyFont="true" applyFill="true" applyAlignment="true">
      <alignment horizontal="center" vertical="center"/>
    </xf>
    <xf numFmtId="0" fontId="9" fillId="0" borderId="5"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2" sqref="A2"/>
    </sheetView>
  </sheetViews>
  <sheetFormatPr defaultColWidth="9" defaultRowHeight="14.25" outlineLevelRow="2"/>
  <cols>
    <col min="1" max="1" width="123.125" style="103" customWidth="true"/>
    <col min="2" max="16384" width="9" style="103"/>
  </cols>
  <sheetData>
    <row r="1" ht="150" customHeight="true" spans="1:1">
      <c r="A1" s="104" t="s">
        <v>0</v>
      </c>
    </row>
    <row r="2" ht="75" customHeight="true" spans="1:1">
      <c r="A2" s="105"/>
    </row>
    <row r="3" ht="75" customHeight="true" spans="1:1">
      <c r="A3" s="105"/>
    </row>
  </sheetData>
  <printOptions horizontalCentered="true"/>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16" customWidth="true"/>
    <col min="2" max="7" width="21.625" style="16" customWidth="true"/>
    <col min="8" max="8" width="1.53333333333333" style="16" customWidth="true"/>
    <col min="9" max="9" width="9.76666666666667" style="16" customWidth="true"/>
    <col min="10" max="16384" width="10" style="16"/>
  </cols>
  <sheetData>
    <row r="1" ht="25" customHeight="true" spans="1:8">
      <c r="A1" s="17"/>
      <c r="B1" s="2" t="s">
        <v>258</v>
      </c>
      <c r="C1" s="28"/>
      <c r="D1" s="28"/>
      <c r="E1" s="28"/>
      <c r="F1" s="28"/>
      <c r="G1" s="29" t="s">
        <v>259</v>
      </c>
      <c r="H1" s="21"/>
    </row>
    <row r="2" ht="22.8" customHeight="true" spans="1:8">
      <c r="A2" s="17"/>
      <c r="B2" s="37" t="s">
        <v>260</v>
      </c>
      <c r="C2" s="38"/>
      <c r="D2" s="38"/>
      <c r="E2" s="38"/>
      <c r="F2" s="38"/>
      <c r="G2" s="40"/>
      <c r="H2" s="21" t="s">
        <v>61</v>
      </c>
    </row>
    <row r="3" ht="19.55" customHeight="true" spans="1:8">
      <c r="A3" s="19"/>
      <c r="B3" s="20" t="s">
        <v>4</v>
      </c>
      <c r="C3" s="20"/>
      <c r="D3" s="30"/>
      <c r="E3" s="30"/>
      <c r="F3" s="30"/>
      <c r="G3" s="30" t="s">
        <v>5</v>
      </c>
      <c r="H3" s="32"/>
    </row>
    <row r="4" ht="24.4" customHeight="true" spans="1:8">
      <c r="A4" s="21"/>
      <c r="B4" s="22" t="s">
        <v>261</v>
      </c>
      <c r="C4" s="22"/>
      <c r="D4" s="22"/>
      <c r="E4" s="22"/>
      <c r="F4" s="22"/>
      <c r="G4" s="22"/>
      <c r="H4" s="33"/>
    </row>
    <row r="5" ht="24.4" customHeight="true" spans="1:8">
      <c r="A5" s="23"/>
      <c r="B5" s="22" t="s">
        <v>62</v>
      </c>
      <c r="C5" s="39" t="s">
        <v>262</v>
      </c>
      <c r="D5" s="22" t="s">
        <v>263</v>
      </c>
      <c r="E5" s="22"/>
      <c r="F5" s="22"/>
      <c r="G5" s="22" t="s">
        <v>264</v>
      </c>
      <c r="H5" s="33"/>
    </row>
    <row r="6" ht="24.4" customHeight="true" spans="1:8">
      <c r="A6" s="23"/>
      <c r="B6" s="22"/>
      <c r="C6" s="39"/>
      <c r="D6" s="22" t="s">
        <v>194</v>
      </c>
      <c r="E6" s="22" t="s">
        <v>265</v>
      </c>
      <c r="F6" s="22" t="s">
        <v>266</v>
      </c>
      <c r="G6" s="22"/>
      <c r="H6" s="34"/>
    </row>
    <row r="7" ht="27" customHeight="true" spans="1:8">
      <c r="A7" s="24"/>
      <c r="B7" s="31">
        <f>C7+D7+G7</f>
        <v>0</v>
      </c>
      <c r="C7" s="31"/>
      <c r="D7" s="31">
        <f>E7+F7</f>
        <v>0</v>
      </c>
      <c r="E7" s="31"/>
      <c r="F7" s="31"/>
      <c r="G7" s="31"/>
      <c r="H7" s="35"/>
    </row>
    <row r="8" ht="27" customHeight="true" spans="1:8">
      <c r="A8" s="24"/>
      <c r="B8" s="31"/>
      <c r="C8" s="31"/>
      <c r="D8" s="31"/>
      <c r="E8" s="31"/>
      <c r="F8" s="31"/>
      <c r="G8" s="31"/>
      <c r="H8" s="35"/>
    </row>
    <row r="9" ht="27" customHeight="true" spans="1:8">
      <c r="A9" s="24"/>
      <c r="B9" s="31"/>
      <c r="C9" s="31"/>
      <c r="D9" s="31"/>
      <c r="E9" s="31"/>
      <c r="F9" s="31"/>
      <c r="G9" s="31"/>
      <c r="H9" s="35"/>
    </row>
    <row r="10" ht="27" customHeight="true" spans="1:8">
      <c r="A10" s="24"/>
      <c r="B10" s="31"/>
      <c r="C10" s="31"/>
      <c r="D10" s="31"/>
      <c r="E10" s="31"/>
      <c r="F10" s="31"/>
      <c r="G10" s="31"/>
      <c r="H10" s="35"/>
    </row>
    <row r="11" ht="27" customHeight="true" spans="1:8">
      <c r="A11" s="24"/>
      <c r="B11" s="31"/>
      <c r="C11" s="31"/>
      <c r="D11" s="31"/>
      <c r="E11" s="31"/>
      <c r="F11" s="31"/>
      <c r="G11" s="31"/>
      <c r="H11" s="35"/>
    </row>
    <row r="12" ht="27" customHeight="true" spans="1:8">
      <c r="A12" s="24"/>
      <c r="B12" s="31"/>
      <c r="C12" s="31"/>
      <c r="D12" s="31"/>
      <c r="E12" s="31"/>
      <c r="F12" s="31"/>
      <c r="G12" s="31"/>
      <c r="H12" s="35"/>
    </row>
    <row r="13" ht="27" customHeight="true" spans="1:8">
      <c r="A13" s="24"/>
      <c r="B13" s="31"/>
      <c r="C13" s="31"/>
      <c r="D13" s="31"/>
      <c r="E13" s="31"/>
      <c r="F13" s="31"/>
      <c r="G13" s="31"/>
      <c r="H13" s="35"/>
    </row>
    <row r="14" ht="27" customHeight="true" spans="1:8">
      <c r="A14" s="24"/>
      <c r="B14" s="31"/>
      <c r="C14" s="31"/>
      <c r="D14" s="31"/>
      <c r="E14" s="31"/>
      <c r="F14" s="31"/>
      <c r="G14" s="31"/>
      <c r="H14" s="35"/>
    </row>
    <row r="15" ht="27" customHeight="true" spans="1:8">
      <c r="A15" s="24"/>
      <c r="B15" s="31"/>
      <c r="C15" s="31"/>
      <c r="D15" s="31"/>
      <c r="E15" s="31"/>
      <c r="F15" s="31"/>
      <c r="G15" s="31"/>
      <c r="H15" s="35"/>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16" customWidth="true"/>
    <col min="2" max="4" width="6.15833333333333" style="16" customWidth="true"/>
    <col min="5" max="5" width="50" style="16" customWidth="true"/>
    <col min="6" max="8" width="18.375" style="16" customWidth="true"/>
    <col min="9" max="9" width="1.53333333333333" style="16" customWidth="true"/>
    <col min="10" max="12" width="9.76666666666667" style="16" customWidth="true"/>
    <col min="13" max="16384" width="10" style="16"/>
  </cols>
  <sheetData>
    <row r="1" ht="25" customHeight="true" spans="1:9">
      <c r="A1" s="17"/>
      <c r="B1" s="2" t="s">
        <v>267</v>
      </c>
      <c r="C1" s="2"/>
      <c r="D1" s="2"/>
      <c r="E1" s="27"/>
      <c r="F1" s="28"/>
      <c r="G1" s="28"/>
      <c r="H1" s="29" t="s">
        <v>268</v>
      </c>
      <c r="I1" s="21"/>
    </row>
    <row r="2" ht="22.8" customHeight="true" spans="1:9">
      <c r="A2" s="17"/>
      <c r="B2" s="18" t="s">
        <v>269</v>
      </c>
      <c r="C2" s="18"/>
      <c r="D2" s="18"/>
      <c r="E2" s="18"/>
      <c r="F2" s="18"/>
      <c r="G2" s="18"/>
      <c r="H2" s="18"/>
      <c r="I2" s="21" t="s">
        <v>61</v>
      </c>
    </row>
    <row r="3" ht="19.55" customHeight="true" spans="1:9">
      <c r="A3" s="19"/>
      <c r="B3" s="20" t="s">
        <v>4</v>
      </c>
      <c r="C3" s="20"/>
      <c r="D3" s="20"/>
      <c r="E3" s="20"/>
      <c r="F3" s="19"/>
      <c r="G3" s="19"/>
      <c r="H3" s="30" t="s">
        <v>5</v>
      </c>
      <c r="I3" s="32"/>
    </row>
    <row r="4" ht="24.4" customHeight="true" spans="1:9">
      <c r="A4" s="21"/>
      <c r="B4" s="22" t="s">
        <v>8</v>
      </c>
      <c r="C4" s="22"/>
      <c r="D4" s="22"/>
      <c r="E4" s="22"/>
      <c r="F4" s="22" t="s">
        <v>270</v>
      </c>
      <c r="G4" s="22"/>
      <c r="H4" s="22"/>
      <c r="I4" s="33"/>
    </row>
    <row r="5" ht="24.4" customHeight="true" spans="1:9">
      <c r="A5" s="23"/>
      <c r="B5" s="22" t="s">
        <v>82</v>
      </c>
      <c r="C5" s="22"/>
      <c r="D5" s="22"/>
      <c r="E5" s="22" t="s">
        <v>83</v>
      </c>
      <c r="F5" s="22" t="s">
        <v>62</v>
      </c>
      <c r="G5" s="22" t="s">
        <v>195</v>
      </c>
      <c r="H5" s="22" t="s">
        <v>196</v>
      </c>
      <c r="I5" s="33"/>
    </row>
    <row r="6" ht="24.4" customHeight="true" spans="1:9">
      <c r="A6" s="23"/>
      <c r="B6" s="22" t="s">
        <v>84</v>
      </c>
      <c r="C6" s="22" t="s">
        <v>85</v>
      </c>
      <c r="D6" s="22" t="s">
        <v>86</v>
      </c>
      <c r="E6" s="22"/>
      <c r="F6" s="22"/>
      <c r="G6" s="22"/>
      <c r="H6" s="22"/>
      <c r="I6" s="34"/>
    </row>
    <row r="7" ht="27" customHeight="true" spans="1:9">
      <c r="A7" s="24"/>
      <c r="B7" s="22"/>
      <c r="C7" s="22"/>
      <c r="D7" s="22"/>
      <c r="E7" s="22" t="s">
        <v>87</v>
      </c>
      <c r="F7" s="31"/>
      <c r="G7" s="31"/>
      <c r="H7" s="31"/>
      <c r="I7" s="35"/>
    </row>
    <row r="8" ht="27" customHeight="true" spans="1:9">
      <c r="A8" s="24"/>
      <c r="B8" s="22"/>
      <c r="C8" s="22"/>
      <c r="D8" s="22"/>
      <c r="E8" s="22"/>
      <c r="F8" s="31"/>
      <c r="G8" s="31"/>
      <c r="H8" s="31"/>
      <c r="I8" s="35"/>
    </row>
    <row r="9" ht="27" customHeight="true" spans="1:9">
      <c r="A9" s="24"/>
      <c r="B9" s="22"/>
      <c r="C9" s="22"/>
      <c r="D9" s="22"/>
      <c r="E9" s="22"/>
      <c r="F9" s="31"/>
      <c r="G9" s="31"/>
      <c r="H9" s="31"/>
      <c r="I9" s="35"/>
    </row>
    <row r="10" ht="27" customHeight="true" spans="1:9">
      <c r="A10" s="24"/>
      <c r="B10" s="22"/>
      <c r="C10" s="22"/>
      <c r="D10" s="22"/>
      <c r="E10" s="22"/>
      <c r="F10" s="31"/>
      <c r="G10" s="31"/>
      <c r="H10" s="31"/>
      <c r="I10" s="35"/>
    </row>
    <row r="11" ht="27" customHeight="true" spans="1:9">
      <c r="A11" s="24"/>
      <c r="B11" s="22"/>
      <c r="C11" s="22"/>
      <c r="D11" s="22"/>
      <c r="E11" s="22"/>
      <c r="F11" s="31"/>
      <c r="G11" s="31"/>
      <c r="H11" s="31"/>
      <c r="I11" s="35"/>
    </row>
    <row r="12" ht="27" customHeight="true" spans="1:9">
      <c r="A12" s="24"/>
      <c r="B12" s="22"/>
      <c r="C12" s="22"/>
      <c r="D12" s="22"/>
      <c r="E12" s="22"/>
      <c r="F12" s="31"/>
      <c r="G12" s="31"/>
      <c r="H12" s="31"/>
      <c r="I12" s="35"/>
    </row>
    <row r="13" ht="27" customHeight="true" spans="1:9">
      <c r="A13" s="24"/>
      <c r="B13" s="22"/>
      <c r="C13" s="22"/>
      <c r="D13" s="22"/>
      <c r="E13" s="22"/>
      <c r="F13" s="31"/>
      <c r="G13" s="31"/>
      <c r="H13" s="31"/>
      <c r="I13" s="35"/>
    </row>
    <row r="14" ht="27" customHeight="true" spans="1:9">
      <c r="A14" s="24"/>
      <c r="B14" s="22"/>
      <c r="C14" s="22"/>
      <c r="D14" s="22"/>
      <c r="E14" s="22"/>
      <c r="F14" s="31"/>
      <c r="G14" s="31"/>
      <c r="H14" s="31"/>
      <c r="I14" s="35"/>
    </row>
    <row r="15" ht="27" customHeight="true" spans="1:9">
      <c r="A15" s="23"/>
      <c r="B15" s="41"/>
      <c r="C15" s="41"/>
      <c r="D15" s="41"/>
      <c r="E15" s="41" t="s">
        <v>23</v>
      </c>
      <c r="F15" s="42"/>
      <c r="G15" s="42"/>
      <c r="H15" s="42"/>
      <c r="I15" s="34"/>
    </row>
    <row r="16" ht="27" customHeight="true" spans="1:9">
      <c r="A16" s="25"/>
      <c r="B16" s="26"/>
      <c r="C16" s="26"/>
      <c r="D16" s="26"/>
      <c r="E16" s="25"/>
      <c r="F16" s="25"/>
      <c r="G16" s="25"/>
      <c r="H16" s="25"/>
      <c r="I16" s="36"/>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16" customWidth="true"/>
    <col min="2" max="7" width="19.875" style="16" customWidth="true"/>
    <col min="8" max="8" width="1.53333333333333" style="16" customWidth="true"/>
    <col min="9" max="9" width="9.76666666666667" style="16" customWidth="true"/>
    <col min="10" max="16384" width="10" style="16"/>
  </cols>
  <sheetData>
    <row r="1" ht="25" customHeight="true" spans="1:8">
      <c r="A1" s="17"/>
      <c r="B1" s="2" t="s">
        <v>271</v>
      </c>
      <c r="C1" s="28"/>
      <c r="D1" s="28"/>
      <c r="E1" s="28"/>
      <c r="F1" s="28"/>
      <c r="G1" s="29" t="s">
        <v>272</v>
      </c>
      <c r="H1" s="21"/>
    </row>
    <row r="2" ht="22.8" customHeight="true" spans="1:8">
      <c r="A2" s="17"/>
      <c r="B2" s="37" t="s">
        <v>273</v>
      </c>
      <c r="C2" s="38"/>
      <c r="D2" s="38"/>
      <c r="E2" s="38"/>
      <c r="F2" s="38"/>
      <c r="G2" s="40"/>
      <c r="H2" s="21" t="s">
        <v>61</v>
      </c>
    </row>
    <row r="3" ht="19.55" customHeight="true" spans="1:8">
      <c r="A3" s="19"/>
      <c r="B3" s="20" t="s">
        <v>4</v>
      </c>
      <c r="C3" s="20"/>
      <c r="D3" s="30"/>
      <c r="E3" s="30"/>
      <c r="F3" s="30"/>
      <c r="G3" s="30" t="s">
        <v>5</v>
      </c>
      <c r="H3" s="32"/>
    </row>
    <row r="4" ht="24.4" customHeight="true" spans="1:8">
      <c r="A4" s="21"/>
      <c r="B4" s="22" t="s">
        <v>261</v>
      </c>
      <c r="C4" s="22"/>
      <c r="D4" s="22"/>
      <c r="E4" s="22"/>
      <c r="F4" s="22"/>
      <c r="G4" s="22"/>
      <c r="H4" s="33"/>
    </row>
    <row r="5" ht="24.4" customHeight="true" spans="1:8">
      <c r="A5" s="23"/>
      <c r="B5" s="22" t="s">
        <v>62</v>
      </c>
      <c r="C5" s="39" t="s">
        <v>262</v>
      </c>
      <c r="D5" s="22" t="s">
        <v>263</v>
      </c>
      <c r="E5" s="22"/>
      <c r="F5" s="22"/>
      <c r="G5" s="22" t="s">
        <v>264</v>
      </c>
      <c r="H5" s="33"/>
    </row>
    <row r="6" ht="24.4" customHeight="true" spans="1:8">
      <c r="A6" s="23"/>
      <c r="B6" s="22"/>
      <c r="C6" s="39"/>
      <c r="D6" s="22" t="s">
        <v>194</v>
      </c>
      <c r="E6" s="22" t="s">
        <v>265</v>
      </c>
      <c r="F6" s="22" t="s">
        <v>266</v>
      </c>
      <c r="G6" s="22"/>
      <c r="H6" s="34"/>
    </row>
    <row r="7" ht="27" customHeight="true" spans="1:8">
      <c r="A7" s="24"/>
      <c r="B7" s="31"/>
      <c r="C7" s="31"/>
      <c r="D7" s="31"/>
      <c r="E7" s="31"/>
      <c r="F7" s="31"/>
      <c r="G7" s="31"/>
      <c r="H7" s="35"/>
    </row>
    <row r="8" ht="27" customHeight="true" spans="1:8">
      <c r="A8" s="24"/>
      <c r="B8" s="31"/>
      <c r="C8" s="31"/>
      <c r="D8" s="31"/>
      <c r="E8" s="31"/>
      <c r="F8" s="31"/>
      <c r="G8" s="31"/>
      <c r="H8" s="35"/>
    </row>
    <row r="9" ht="27" customHeight="true" spans="1:8">
      <c r="A9" s="24"/>
      <c r="B9" s="31"/>
      <c r="C9" s="31"/>
      <c r="D9" s="31"/>
      <c r="E9" s="31"/>
      <c r="F9" s="31"/>
      <c r="G9" s="31"/>
      <c r="H9" s="35"/>
    </row>
    <row r="10" ht="27" customHeight="true" spans="1:8">
      <c r="A10" s="24"/>
      <c r="B10" s="31"/>
      <c r="C10" s="31"/>
      <c r="D10" s="31"/>
      <c r="E10" s="31"/>
      <c r="F10" s="31"/>
      <c r="G10" s="31"/>
      <c r="H10" s="35"/>
    </row>
    <row r="11" ht="27" customHeight="true" spans="1:8">
      <c r="A11" s="24"/>
      <c r="B11" s="31"/>
      <c r="C11" s="31"/>
      <c r="D11" s="31"/>
      <c r="E11" s="31"/>
      <c r="F11" s="31"/>
      <c r="G11" s="31"/>
      <c r="H11" s="35"/>
    </row>
    <row r="12" ht="27" customHeight="true" spans="1:8">
      <c r="A12" s="24"/>
      <c r="B12" s="31"/>
      <c r="C12" s="31"/>
      <c r="D12" s="31"/>
      <c r="E12" s="31"/>
      <c r="F12" s="31"/>
      <c r="G12" s="31"/>
      <c r="H12" s="35"/>
    </row>
    <row r="13" ht="27" customHeight="true" spans="1:8">
      <c r="A13" s="24"/>
      <c r="B13" s="31"/>
      <c r="C13" s="31"/>
      <c r="D13" s="31"/>
      <c r="E13" s="31"/>
      <c r="F13" s="31"/>
      <c r="G13" s="31"/>
      <c r="H13" s="35"/>
    </row>
    <row r="14" ht="27" customHeight="true" spans="1:8">
      <c r="A14" s="24"/>
      <c r="B14" s="31"/>
      <c r="C14" s="31"/>
      <c r="D14" s="31"/>
      <c r="E14" s="31"/>
      <c r="F14" s="31"/>
      <c r="G14" s="31"/>
      <c r="H14" s="35"/>
    </row>
    <row r="15" ht="27" customHeight="true" spans="1:8">
      <c r="A15" s="24"/>
      <c r="B15" s="31"/>
      <c r="C15" s="31"/>
      <c r="D15" s="31"/>
      <c r="E15" s="31"/>
      <c r="F15" s="31"/>
      <c r="G15" s="31"/>
      <c r="H15" s="35"/>
    </row>
    <row r="16" ht="27" customHeight="true" spans="1:8">
      <c r="A16" s="25"/>
      <c r="B16" s="25"/>
      <c r="C16" s="25"/>
      <c r="D16" s="25"/>
      <c r="E16" s="25"/>
      <c r="F16" s="25"/>
      <c r="G16" s="25"/>
      <c r="H16" s="36"/>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16" customWidth="true"/>
    <col min="2" max="4" width="6.15833333333333" style="16" customWidth="true"/>
    <col min="5" max="5" width="50" style="16" customWidth="true"/>
    <col min="6" max="8" width="18.5" style="16" customWidth="true"/>
    <col min="9" max="9" width="1.53333333333333" style="16" customWidth="true"/>
    <col min="10" max="12" width="9.76666666666667" style="16" customWidth="true"/>
    <col min="13" max="16384" width="10" style="16"/>
  </cols>
  <sheetData>
    <row r="1" ht="25" customHeight="true" spans="1:9">
      <c r="A1" s="17"/>
      <c r="B1" s="2" t="s">
        <v>274</v>
      </c>
      <c r="C1" s="2"/>
      <c r="D1" s="2"/>
      <c r="E1" s="27"/>
      <c r="F1" s="28"/>
      <c r="G1" s="28"/>
      <c r="H1" s="29" t="s">
        <v>275</v>
      </c>
      <c r="I1" s="21"/>
    </row>
    <row r="2" ht="22.8" customHeight="true" spans="1:9">
      <c r="A2" s="17"/>
      <c r="B2" s="18" t="s">
        <v>276</v>
      </c>
      <c r="C2" s="18"/>
      <c r="D2" s="18"/>
      <c r="E2" s="18"/>
      <c r="F2" s="18"/>
      <c r="G2" s="18"/>
      <c r="H2" s="18"/>
      <c r="I2" s="21" t="s">
        <v>61</v>
      </c>
    </row>
    <row r="3" ht="19.55" customHeight="true" spans="1:9">
      <c r="A3" s="19"/>
      <c r="B3" s="20" t="s">
        <v>4</v>
      </c>
      <c r="C3" s="20"/>
      <c r="D3" s="20"/>
      <c r="E3" s="20"/>
      <c r="F3" s="19"/>
      <c r="G3" s="19"/>
      <c r="H3" s="30" t="s">
        <v>5</v>
      </c>
      <c r="I3" s="32"/>
    </row>
    <row r="4" ht="24.4" customHeight="true" spans="1:9">
      <c r="A4" s="21"/>
      <c r="B4" s="22" t="s">
        <v>8</v>
      </c>
      <c r="C4" s="22"/>
      <c r="D4" s="22"/>
      <c r="E4" s="22"/>
      <c r="F4" s="22" t="s">
        <v>277</v>
      </c>
      <c r="G4" s="22"/>
      <c r="H4" s="22"/>
      <c r="I4" s="33"/>
    </row>
    <row r="5" ht="24.4" customHeight="true" spans="1:9">
      <c r="A5" s="23"/>
      <c r="B5" s="22" t="s">
        <v>82</v>
      </c>
      <c r="C5" s="22"/>
      <c r="D5" s="22"/>
      <c r="E5" s="22" t="s">
        <v>83</v>
      </c>
      <c r="F5" s="22" t="s">
        <v>62</v>
      </c>
      <c r="G5" s="22" t="s">
        <v>195</v>
      </c>
      <c r="H5" s="22" t="s">
        <v>196</v>
      </c>
      <c r="I5" s="33"/>
    </row>
    <row r="6" ht="24.4" customHeight="true" spans="1:9">
      <c r="A6" s="23"/>
      <c r="B6" s="22" t="s">
        <v>84</v>
      </c>
      <c r="C6" s="22" t="s">
        <v>85</v>
      </c>
      <c r="D6" s="22" t="s">
        <v>86</v>
      </c>
      <c r="E6" s="22"/>
      <c r="F6" s="22"/>
      <c r="G6" s="22"/>
      <c r="H6" s="22"/>
      <c r="I6" s="34"/>
    </row>
    <row r="7" ht="27" customHeight="true" spans="1:9">
      <c r="A7" s="24"/>
      <c r="B7" s="22"/>
      <c r="C7" s="22"/>
      <c r="D7" s="22"/>
      <c r="E7" s="22" t="s">
        <v>87</v>
      </c>
      <c r="F7" s="31"/>
      <c r="G7" s="31"/>
      <c r="H7" s="31"/>
      <c r="I7" s="35"/>
    </row>
    <row r="8" ht="27" customHeight="true" spans="1:9">
      <c r="A8" s="24"/>
      <c r="B8" s="22"/>
      <c r="C8" s="22"/>
      <c r="D8" s="22"/>
      <c r="E8" s="22"/>
      <c r="F8" s="31"/>
      <c r="G8" s="31"/>
      <c r="H8" s="31"/>
      <c r="I8" s="35"/>
    </row>
    <row r="9" ht="27" customHeight="true" spans="1:9">
      <c r="A9" s="24"/>
      <c r="B9" s="22"/>
      <c r="C9" s="22"/>
      <c r="D9" s="22"/>
      <c r="E9" s="22"/>
      <c r="F9" s="31"/>
      <c r="G9" s="31"/>
      <c r="H9" s="31"/>
      <c r="I9" s="35"/>
    </row>
    <row r="10" ht="27" customHeight="true" spans="1:9">
      <c r="A10" s="24"/>
      <c r="B10" s="22"/>
      <c r="C10" s="22"/>
      <c r="D10" s="22"/>
      <c r="E10" s="22"/>
      <c r="F10" s="31"/>
      <c r="G10" s="31"/>
      <c r="H10" s="31"/>
      <c r="I10" s="35"/>
    </row>
    <row r="11" ht="27" customHeight="true" spans="1:9">
      <c r="A11" s="24"/>
      <c r="B11" s="22"/>
      <c r="C11" s="22"/>
      <c r="D11" s="22"/>
      <c r="E11" s="22"/>
      <c r="F11" s="31"/>
      <c r="G11" s="31"/>
      <c r="H11" s="31"/>
      <c r="I11" s="35"/>
    </row>
    <row r="12" ht="27" customHeight="true" spans="1:9">
      <c r="A12" s="24"/>
      <c r="B12" s="22"/>
      <c r="C12" s="22"/>
      <c r="D12" s="22"/>
      <c r="E12" s="22"/>
      <c r="F12" s="31"/>
      <c r="G12" s="31"/>
      <c r="H12" s="31"/>
      <c r="I12" s="35"/>
    </row>
    <row r="13" ht="27" customHeight="true" spans="1:9">
      <c r="A13" s="24"/>
      <c r="B13" s="22"/>
      <c r="C13" s="22"/>
      <c r="D13" s="22"/>
      <c r="E13" s="22"/>
      <c r="F13" s="31"/>
      <c r="G13" s="31"/>
      <c r="H13" s="31"/>
      <c r="I13" s="35"/>
    </row>
    <row r="14" ht="27" customHeight="true" spans="1:9">
      <c r="A14" s="24"/>
      <c r="B14" s="22"/>
      <c r="C14" s="22"/>
      <c r="D14" s="22"/>
      <c r="E14" s="22"/>
      <c r="F14" s="31"/>
      <c r="G14" s="31"/>
      <c r="H14" s="31"/>
      <c r="I14" s="35"/>
    </row>
    <row r="15" ht="27" customHeight="true" spans="1:9">
      <c r="A15" s="24"/>
      <c r="B15" s="22"/>
      <c r="C15" s="22"/>
      <c r="D15" s="22"/>
      <c r="E15" s="22"/>
      <c r="F15" s="31"/>
      <c r="G15" s="31"/>
      <c r="H15" s="31"/>
      <c r="I15" s="35"/>
    </row>
    <row r="16" ht="27" customHeight="true" spans="1:9">
      <c r="A16" s="25"/>
      <c r="B16" s="26"/>
      <c r="C16" s="26"/>
      <c r="D16" s="26"/>
      <c r="E16" s="25"/>
      <c r="F16" s="25"/>
      <c r="G16" s="25"/>
      <c r="H16" s="25"/>
      <c r="I16" s="36"/>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14"/>
  <sheetViews>
    <sheetView tabSelected="1" topLeftCell="A62" workbookViewId="0">
      <selection activeCell="D72" sqref="D72:D78"/>
    </sheetView>
  </sheetViews>
  <sheetFormatPr defaultColWidth="9" defaultRowHeight="13.5"/>
  <cols>
    <col min="1" max="11" width="10.5" style="1" customWidth="true"/>
    <col min="12" max="12" width="13.75" style="1" customWidth="true"/>
    <col min="13" max="16384" width="9" style="1"/>
  </cols>
  <sheetData>
    <row r="1" ht="25" customHeight="true" spans="1:12">
      <c r="A1" s="2" t="s">
        <v>278</v>
      </c>
      <c r="L1" s="14" t="s">
        <v>279</v>
      </c>
    </row>
    <row r="2" ht="45" customHeight="true" spans="1:12">
      <c r="A2" s="3" t="s">
        <v>280</v>
      </c>
      <c r="B2" s="3"/>
      <c r="C2" s="3"/>
      <c r="D2" s="4"/>
      <c r="E2" s="4"/>
      <c r="F2" s="4"/>
      <c r="G2" s="4"/>
      <c r="H2" s="4"/>
      <c r="I2" s="4"/>
      <c r="J2" s="4"/>
      <c r="K2" s="4"/>
      <c r="L2" s="4"/>
    </row>
    <row r="3" ht="17" customHeight="true" spans="1:12">
      <c r="A3" s="5"/>
      <c r="B3" s="5"/>
      <c r="C3" s="5"/>
      <c r="D3" s="6"/>
      <c r="E3" s="6"/>
      <c r="F3" s="6"/>
      <c r="G3" s="6"/>
      <c r="H3" s="6"/>
      <c r="I3" s="6"/>
      <c r="J3" s="15" t="s">
        <v>5</v>
      </c>
      <c r="K3" s="15"/>
      <c r="L3" s="15"/>
    </row>
    <row r="4" ht="33" customHeight="true" spans="1:12">
      <c r="A4" s="7" t="s">
        <v>281</v>
      </c>
      <c r="B4" s="7" t="s">
        <v>246</v>
      </c>
      <c r="C4" s="7" t="s">
        <v>9</v>
      </c>
      <c r="D4" s="7" t="s">
        <v>282</v>
      </c>
      <c r="E4" s="7" t="s">
        <v>283</v>
      </c>
      <c r="F4" s="7" t="s">
        <v>284</v>
      </c>
      <c r="G4" s="7" t="s">
        <v>285</v>
      </c>
      <c r="H4" s="7" t="s">
        <v>286</v>
      </c>
      <c r="I4" s="7" t="s">
        <v>287</v>
      </c>
      <c r="J4" s="7" t="s">
        <v>288</v>
      </c>
      <c r="K4" s="7" t="s">
        <v>289</v>
      </c>
      <c r="L4" s="7" t="s">
        <v>290</v>
      </c>
    </row>
    <row r="5" ht="51" customHeight="true" spans="1:12">
      <c r="A5" s="8" t="s">
        <v>291</v>
      </c>
      <c r="B5" s="9"/>
      <c r="C5" s="10">
        <v>1440.122237</v>
      </c>
      <c r="D5" s="9"/>
      <c r="E5" s="9"/>
      <c r="F5" s="9"/>
      <c r="G5" s="9"/>
      <c r="H5" s="9"/>
      <c r="I5" s="9"/>
      <c r="J5" s="9"/>
      <c r="K5" s="9"/>
      <c r="L5" s="9"/>
    </row>
    <row r="6" ht="27" customHeight="true" spans="1:12">
      <c r="A6" s="11" t="s">
        <v>292</v>
      </c>
      <c r="B6" s="11" t="s">
        <v>293</v>
      </c>
      <c r="C6" s="12">
        <v>17.01</v>
      </c>
      <c r="D6" s="11" t="s">
        <v>294</v>
      </c>
      <c r="E6" s="11" t="s">
        <v>295</v>
      </c>
      <c r="F6" s="11" t="s">
        <v>296</v>
      </c>
      <c r="G6" s="11" t="s">
        <v>297</v>
      </c>
      <c r="H6" s="13" t="s">
        <v>298</v>
      </c>
      <c r="I6" s="11" t="s">
        <v>299</v>
      </c>
      <c r="J6" s="13" t="s">
        <v>300</v>
      </c>
      <c r="K6" s="11" t="s">
        <v>301</v>
      </c>
      <c r="L6" s="11" t="s">
        <v>302</v>
      </c>
    </row>
    <row r="7" ht="27" customHeight="true" spans="1:12">
      <c r="A7" s="11"/>
      <c r="B7" s="11"/>
      <c r="C7" s="12"/>
      <c r="D7" s="11"/>
      <c r="E7" s="11"/>
      <c r="F7" s="11" t="s">
        <v>303</v>
      </c>
      <c r="G7" s="11" t="s">
        <v>304</v>
      </c>
      <c r="H7" s="13" t="s">
        <v>298</v>
      </c>
      <c r="I7" s="11" t="s">
        <v>299</v>
      </c>
      <c r="J7" s="13" t="s">
        <v>305</v>
      </c>
      <c r="K7" s="11" t="s">
        <v>306</v>
      </c>
      <c r="L7" s="11" t="s">
        <v>302</v>
      </c>
    </row>
    <row r="8" ht="27" customHeight="true" spans="1:12">
      <c r="A8" s="11"/>
      <c r="B8" s="11"/>
      <c r="C8" s="12"/>
      <c r="D8" s="11"/>
      <c r="E8" s="11" t="s">
        <v>307</v>
      </c>
      <c r="F8" s="11" t="s">
        <v>308</v>
      </c>
      <c r="G8" s="11" t="s">
        <v>309</v>
      </c>
      <c r="H8" s="13" t="s">
        <v>298</v>
      </c>
      <c r="I8" s="11" t="s">
        <v>310</v>
      </c>
      <c r="J8" s="13" t="s">
        <v>305</v>
      </c>
      <c r="K8" s="11" t="s">
        <v>301</v>
      </c>
      <c r="L8" s="11" t="s">
        <v>302</v>
      </c>
    </row>
    <row r="9" ht="27" customHeight="true" spans="1:12">
      <c r="A9" s="11"/>
      <c r="B9" s="11"/>
      <c r="C9" s="12"/>
      <c r="D9" s="11"/>
      <c r="E9" s="11"/>
      <c r="F9" s="11" t="s">
        <v>311</v>
      </c>
      <c r="G9" s="11" t="s">
        <v>312</v>
      </c>
      <c r="H9" s="13" t="s">
        <v>313</v>
      </c>
      <c r="I9" s="11" t="s">
        <v>310</v>
      </c>
      <c r="J9" s="13" t="s">
        <v>305</v>
      </c>
      <c r="K9" s="11" t="s">
        <v>301</v>
      </c>
      <c r="L9" s="11" t="s">
        <v>314</v>
      </c>
    </row>
    <row r="10" ht="27" customHeight="true" spans="1:12">
      <c r="A10" s="11"/>
      <c r="B10" s="11" t="s">
        <v>315</v>
      </c>
      <c r="C10" s="12">
        <v>4.495</v>
      </c>
      <c r="D10" s="11" t="s">
        <v>294</v>
      </c>
      <c r="E10" s="11" t="s">
        <v>295</v>
      </c>
      <c r="F10" s="11" t="s">
        <v>296</v>
      </c>
      <c r="G10" s="11" t="s">
        <v>297</v>
      </c>
      <c r="H10" s="13" t="s">
        <v>298</v>
      </c>
      <c r="I10" s="11" t="s">
        <v>299</v>
      </c>
      <c r="J10" s="13" t="s">
        <v>300</v>
      </c>
      <c r="K10" s="11" t="s">
        <v>301</v>
      </c>
      <c r="L10" s="11" t="s">
        <v>302</v>
      </c>
    </row>
    <row r="11" ht="46" customHeight="true" spans="1:12">
      <c r="A11" s="11"/>
      <c r="B11" s="11"/>
      <c r="C11" s="12"/>
      <c r="D11" s="11"/>
      <c r="E11" s="11"/>
      <c r="F11" s="11" t="s">
        <v>303</v>
      </c>
      <c r="G11" s="11" t="s">
        <v>304</v>
      </c>
      <c r="H11" s="13" t="s">
        <v>298</v>
      </c>
      <c r="I11" s="11" t="s">
        <v>299</v>
      </c>
      <c r="J11" s="13" t="s">
        <v>305</v>
      </c>
      <c r="K11" s="11" t="s">
        <v>306</v>
      </c>
      <c r="L11" s="11" t="s">
        <v>302</v>
      </c>
    </row>
    <row r="12" ht="27" customHeight="true" spans="1:12">
      <c r="A12" s="11"/>
      <c r="B12" s="11"/>
      <c r="C12" s="12"/>
      <c r="D12" s="11"/>
      <c r="E12" s="11" t="s">
        <v>307</v>
      </c>
      <c r="F12" s="11" t="s">
        <v>308</v>
      </c>
      <c r="G12" s="11" t="s">
        <v>309</v>
      </c>
      <c r="H12" s="13" t="s">
        <v>298</v>
      </c>
      <c r="I12" s="11" t="s">
        <v>310</v>
      </c>
      <c r="J12" s="13" t="s">
        <v>305</v>
      </c>
      <c r="K12" s="11" t="s">
        <v>301</v>
      </c>
      <c r="L12" s="11" t="s">
        <v>302</v>
      </c>
    </row>
    <row r="13" ht="27" customHeight="true" spans="1:12">
      <c r="A13" s="11"/>
      <c r="B13" s="11"/>
      <c r="C13" s="12"/>
      <c r="D13" s="11"/>
      <c r="E13" s="11"/>
      <c r="F13" s="11" t="s">
        <v>311</v>
      </c>
      <c r="G13" s="11" t="s">
        <v>312</v>
      </c>
      <c r="H13" s="13" t="s">
        <v>313</v>
      </c>
      <c r="I13" s="11" t="s">
        <v>310</v>
      </c>
      <c r="J13" s="13" t="s">
        <v>305</v>
      </c>
      <c r="K13" s="11" t="s">
        <v>301</v>
      </c>
      <c r="L13" s="11" t="s">
        <v>314</v>
      </c>
    </row>
    <row r="14" ht="27" customHeight="true" spans="1:12">
      <c r="A14" s="11"/>
      <c r="B14" s="11" t="s">
        <v>316</v>
      </c>
      <c r="C14" s="12">
        <v>12.95</v>
      </c>
      <c r="D14" s="11" t="s">
        <v>294</v>
      </c>
      <c r="E14" s="11" t="s">
        <v>295</v>
      </c>
      <c r="F14" s="11" t="s">
        <v>296</v>
      </c>
      <c r="G14" s="11" t="s">
        <v>297</v>
      </c>
      <c r="H14" s="13" t="s">
        <v>298</v>
      </c>
      <c r="I14" s="11" t="s">
        <v>299</v>
      </c>
      <c r="J14" s="13" t="s">
        <v>300</v>
      </c>
      <c r="K14" s="11" t="s">
        <v>301</v>
      </c>
      <c r="L14" s="11" t="s">
        <v>302</v>
      </c>
    </row>
    <row r="15" ht="27" customHeight="true" spans="1:12">
      <c r="A15" s="11"/>
      <c r="B15" s="11"/>
      <c r="C15" s="12"/>
      <c r="D15" s="11"/>
      <c r="E15" s="11"/>
      <c r="F15" s="11" t="s">
        <v>303</v>
      </c>
      <c r="G15" s="11" t="s">
        <v>304</v>
      </c>
      <c r="H15" s="13" t="s">
        <v>298</v>
      </c>
      <c r="I15" s="11" t="s">
        <v>299</v>
      </c>
      <c r="J15" s="13" t="s">
        <v>305</v>
      </c>
      <c r="K15" s="11" t="s">
        <v>306</v>
      </c>
      <c r="L15" s="11" t="s">
        <v>302</v>
      </c>
    </row>
    <row r="16" ht="27" customHeight="true" spans="1:12">
      <c r="A16" s="11"/>
      <c r="B16" s="11"/>
      <c r="C16" s="12"/>
      <c r="D16" s="11"/>
      <c r="E16" s="11" t="s">
        <v>307</v>
      </c>
      <c r="F16" s="11" t="s">
        <v>308</v>
      </c>
      <c r="G16" s="11" t="s">
        <v>309</v>
      </c>
      <c r="H16" s="13" t="s">
        <v>298</v>
      </c>
      <c r="I16" s="11" t="s">
        <v>310</v>
      </c>
      <c r="J16" s="13" t="s">
        <v>305</v>
      </c>
      <c r="K16" s="11" t="s">
        <v>301</v>
      </c>
      <c r="L16" s="11" t="s">
        <v>302</v>
      </c>
    </row>
    <row r="17" ht="27" customHeight="true" spans="1:12">
      <c r="A17" s="11"/>
      <c r="B17" s="11"/>
      <c r="C17" s="12"/>
      <c r="D17" s="11"/>
      <c r="E17" s="11"/>
      <c r="F17" s="11" t="s">
        <v>311</v>
      </c>
      <c r="G17" s="11" t="s">
        <v>312</v>
      </c>
      <c r="H17" s="13" t="s">
        <v>313</v>
      </c>
      <c r="I17" s="11" t="s">
        <v>310</v>
      </c>
      <c r="J17" s="13" t="s">
        <v>305</v>
      </c>
      <c r="K17" s="11" t="s">
        <v>301</v>
      </c>
      <c r="L17" s="11" t="s">
        <v>314</v>
      </c>
    </row>
    <row r="18" ht="27" customHeight="true" spans="1:12">
      <c r="A18" s="11"/>
      <c r="B18" s="11" t="s">
        <v>317</v>
      </c>
      <c r="C18" s="12">
        <v>5.431773</v>
      </c>
      <c r="D18" s="11" t="s">
        <v>294</v>
      </c>
      <c r="E18" s="11" t="s">
        <v>295</v>
      </c>
      <c r="F18" s="11" t="s">
        <v>296</v>
      </c>
      <c r="G18" s="11" t="s">
        <v>297</v>
      </c>
      <c r="H18" s="13" t="s">
        <v>298</v>
      </c>
      <c r="I18" s="11" t="s">
        <v>299</v>
      </c>
      <c r="J18" s="13" t="s">
        <v>300</v>
      </c>
      <c r="K18" s="11" t="s">
        <v>301</v>
      </c>
      <c r="L18" s="11" t="s">
        <v>302</v>
      </c>
    </row>
    <row r="19" ht="27" customHeight="true" spans="1:12">
      <c r="A19" s="11"/>
      <c r="B19" s="11"/>
      <c r="C19" s="12"/>
      <c r="D19" s="11"/>
      <c r="E19" s="11"/>
      <c r="F19" s="11" t="s">
        <v>303</v>
      </c>
      <c r="G19" s="11" t="s">
        <v>304</v>
      </c>
      <c r="H19" s="13" t="s">
        <v>298</v>
      </c>
      <c r="I19" s="11" t="s">
        <v>299</v>
      </c>
      <c r="J19" s="13" t="s">
        <v>305</v>
      </c>
      <c r="K19" s="11" t="s">
        <v>306</v>
      </c>
      <c r="L19" s="11" t="s">
        <v>302</v>
      </c>
    </row>
    <row r="20" ht="27" customHeight="true" spans="1:12">
      <c r="A20" s="11"/>
      <c r="B20" s="11"/>
      <c r="C20" s="12"/>
      <c r="D20" s="11"/>
      <c r="E20" s="11" t="s">
        <v>307</v>
      </c>
      <c r="F20" s="11" t="s">
        <v>308</v>
      </c>
      <c r="G20" s="11" t="s">
        <v>309</v>
      </c>
      <c r="H20" s="13" t="s">
        <v>298</v>
      </c>
      <c r="I20" s="11" t="s">
        <v>310</v>
      </c>
      <c r="J20" s="13" t="s">
        <v>305</v>
      </c>
      <c r="K20" s="11" t="s">
        <v>301</v>
      </c>
      <c r="L20" s="11" t="s">
        <v>302</v>
      </c>
    </row>
    <row r="21" ht="27" customHeight="true" spans="1:12">
      <c r="A21" s="11"/>
      <c r="B21" s="11"/>
      <c r="C21" s="12"/>
      <c r="D21" s="11"/>
      <c r="E21" s="11"/>
      <c r="F21" s="11" t="s">
        <v>311</v>
      </c>
      <c r="G21" s="11" t="s">
        <v>312</v>
      </c>
      <c r="H21" s="13" t="s">
        <v>313</v>
      </c>
      <c r="I21" s="11" t="s">
        <v>310</v>
      </c>
      <c r="J21" s="13" t="s">
        <v>305</v>
      </c>
      <c r="K21" s="11" t="s">
        <v>301</v>
      </c>
      <c r="L21" s="11" t="s">
        <v>314</v>
      </c>
    </row>
    <row r="22" ht="27" customHeight="true" spans="1:12">
      <c r="A22" s="11"/>
      <c r="B22" s="11" t="s">
        <v>318</v>
      </c>
      <c r="C22" s="12">
        <v>3.6</v>
      </c>
      <c r="D22" s="11" t="s">
        <v>294</v>
      </c>
      <c r="E22" s="11" t="s">
        <v>295</v>
      </c>
      <c r="F22" s="11" t="s">
        <v>296</v>
      </c>
      <c r="G22" s="11" t="s">
        <v>297</v>
      </c>
      <c r="H22" s="13" t="s">
        <v>298</v>
      </c>
      <c r="I22" s="11" t="s">
        <v>299</v>
      </c>
      <c r="J22" s="13" t="s">
        <v>300</v>
      </c>
      <c r="K22" s="11" t="s">
        <v>301</v>
      </c>
      <c r="L22" s="11" t="s">
        <v>302</v>
      </c>
    </row>
    <row r="23" ht="56.25" spans="1:12">
      <c r="A23" s="11"/>
      <c r="B23" s="11"/>
      <c r="C23" s="12"/>
      <c r="D23" s="11"/>
      <c r="E23" s="11"/>
      <c r="F23" s="11" t="s">
        <v>303</v>
      </c>
      <c r="G23" s="11" t="s">
        <v>304</v>
      </c>
      <c r="H23" s="13" t="s">
        <v>298</v>
      </c>
      <c r="I23" s="11" t="s">
        <v>299</v>
      </c>
      <c r="J23" s="13" t="s">
        <v>305</v>
      </c>
      <c r="K23" s="11" t="s">
        <v>306</v>
      </c>
      <c r="L23" s="11" t="s">
        <v>302</v>
      </c>
    </row>
    <row r="24" ht="67.5" spans="1:12">
      <c r="A24" s="11"/>
      <c r="B24" s="11"/>
      <c r="C24" s="12"/>
      <c r="D24" s="11"/>
      <c r="E24" s="11" t="s">
        <v>307</v>
      </c>
      <c r="F24" s="11" t="s">
        <v>308</v>
      </c>
      <c r="G24" s="11" t="s">
        <v>309</v>
      </c>
      <c r="H24" s="13" t="s">
        <v>298</v>
      </c>
      <c r="I24" s="11" t="s">
        <v>310</v>
      </c>
      <c r="J24" s="13" t="s">
        <v>305</v>
      </c>
      <c r="K24" s="11" t="s">
        <v>301</v>
      </c>
      <c r="L24" s="11" t="s">
        <v>302</v>
      </c>
    </row>
    <row r="25" spans="1:12">
      <c r="A25" s="11"/>
      <c r="B25" s="11"/>
      <c r="C25" s="12"/>
      <c r="D25" s="11"/>
      <c r="E25" s="11"/>
      <c r="F25" s="11" t="s">
        <v>311</v>
      </c>
      <c r="G25" s="11" t="s">
        <v>312</v>
      </c>
      <c r="H25" s="13" t="s">
        <v>313</v>
      </c>
      <c r="I25" s="11" t="s">
        <v>310</v>
      </c>
      <c r="J25" s="13" t="s">
        <v>305</v>
      </c>
      <c r="K25" s="11" t="s">
        <v>301</v>
      </c>
      <c r="L25" s="11" t="s">
        <v>314</v>
      </c>
    </row>
    <row r="26" ht="22.5" spans="1:12">
      <c r="A26" s="11"/>
      <c r="B26" s="11" t="s">
        <v>319</v>
      </c>
      <c r="C26" s="12">
        <v>148.4136</v>
      </c>
      <c r="D26" s="11" t="s">
        <v>320</v>
      </c>
      <c r="E26" s="11" t="s">
        <v>295</v>
      </c>
      <c r="F26" s="11" t="s">
        <v>296</v>
      </c>
      <c r="G26" s="11" t="s">
        <v>321</v>
      </c>
      <c r="H26" s="13" t="s">
        <v>313</v>
      </c>
      <c r="I26" s="11" t="s">
        <v>310</v>
      </c>
      <c r="J26" s="13" t="s">
        <v>305</v>
      </c>
      <c r="K26" s="11" t="s">
        <v>322</v>
      </c>
      <c r="L26" s="11" t="s">
        <v>314</v>
      </c>
    </row>
    <row r="27" ht="22.5" spans="1:12">
      <c r="A27" s="11"/>
      <c r="B27" s="11"/>
      <c r="C27" s="12"/>
      <c r="D27" s="11"/>
      <c r="E27" s="11" t="s">
        <v>307</v>
      </c>
      <c r="F27" s="11" t="s">
        <v>311</v>
      </c>
      <c r="G27" s="11" t="s">
        <v>323</v>
      </c>
      <c r="H27" s="13" t="s">
        <v>313</v>
      </c>
      <c r="I27" s="11" t="s">
        <v>310</v>
      </c>
      <c r="J27" s="13" t="s">
        <v>305</v>
      </c>
      <c r="K27" s="11" t="s">
        <v>306</v>
      </c>
      <c r="L27" s="11" t="s">
        <v>314</v>
      </c>
    </row>
    <row r="28" ht="22.5" spans="1:12">
      <c r="A28" s="11"/>
      <c r="B28" s="11" t="s">
        <v>324</v>
      </c>
      <c r="C28" s="12">
        <v>71.0568</v>
      </c>
      <c r="D28" s="11" t="s">
        <v>320</v>
      </c>
      <c r="E28" s="11" t="s">
        <v>295</v>
      </c>
      <c r="F28" s="11" t="s">
        <v>296</v>
      </c>
      <c r="G28" s="11" t="s">
        <v>321</v>
      </c>
      <c r="H28" s="13" t="s">
        <v>313</v>
      </c>
      <c r="I28" s="11" t="s">
        <v>310</v>
      </c>
      <c r="J28" s="13" t="s">
        <v>305</v>
      </c>
      <c r="K28" s="11" t="s">
        <v>322</v>
      </c>
      <c r="L28" s="11" t="s">
        <v>314</v>
      </c>
    </row>
    <row r="29" ht="22.5" spans="1:12">
      <c r="A29" s="11"/>
      <c r="B29" s="11"/>
      <c r="C29" s="12"/>
      <c r="D29" s="11"/>
      <c r="E29" s="11" t="s">
        <v>307</v>
      </c>
      <c r="F29" s="11" t="s">
        <v>311</v>
      </c>
      <c r="G29" s="11" t="s">
        <v>323</v>
      </c>
      <c r="H29" s="13" t="s">
        <v>313</v>
      </c>
      <c r="I29" s="11" t="s">
        <v>310</v>
      </c>
      <c r="J29" s="13" t="s">
        <v>305</v>
      </c>
      <c r="K29" s="11" t="s">
        <v>306</v>
      </c>
      <c r="L29" s="11" t="s">
        <v>314</v>
      </c>
    </row>
    <row r="30" ht="22.5" spans="1:12">
      <c r="A30" s="11"/>
      <c r="B30" s="11" t="s">
        <v>325</v>
      </c>
      <c r="C30" s="12">
        <v>28.9212</v>
      </c>
      <c r="D30" s="11" t="s">
        <v>320</v>
      </c>
      <c r="E30" s="11" t="s">
        <v>295</v>
      </c>
      <c r="F30" s="11" t="s">
        <v>296</v>
      </c>
      <c r="G30" s="11" t="s">
        <v>321</v>
      </c>
      <c r="H30" s="13" t="s">
        <v>313</v>
      </c>
      <c r="I30" s="11" t="s">
        <v>310</v>
      </c>
      <c r="J30" s="13" t="s">
        <v>305</v>
      </c>
      <c r="K30" s="11" t="s">
        <v>322</v>
      </c>
      <c r="L30" s="11" t="s">
        <v>314</v>
      </c>
    </row>
    <row r="31" ht="22.5" spans="1:12">
      <c r="A31" s="11"/>
      <c r="B31" s="11"/>
      <c r="C31" s="12"/>
      <c r="D31" s="11"/>
      <c r="E31" s="11" t="s">
        <v>307</v>
      </c>
      <c r="F31" s="11" t="s">
        <v>311</v>
      </c>
      <c r="G31" s="11" t="s">
        <v>323</v>
      </c>
      <c r="H31" s="13" t="s">
        <v>313</v>
      </c>
      <c r="I31" s="11" t="s">
        <v>310</v>
      </c>
      <c r="J31" s="13" t="s">
        <v>305</v>
      </c>
      <c r="K31" s="11" t="s">
        <v>306</v>
      </c>
      <c r="L31" s="11" t="s">
        <v>314</v>
      </c>
    </row>
    <row r="32" ht="22.5" spans="1:12">
      <c r="A32" s="11"/>
      <c r="B32" s="11" t="s">
        <v>326</v>
      </c>
      <c r="C32" s="12">
        <v>7.5319</v>
      </c>
      <c r="D32" s="11" t="s">
        <v>320</v>
      </c>
      <c r="E32" s="11" t="s">
        <v>295</v>
      </c>
      <c r="F32" s="11" t="s">
        <v>296</v>
      </c>
      <c r="G32" s="11" t="s">
        <v>321</v>
      </c>
      <c r="H32" s="13" t="s">
        <v>313</v>
      </c>
      <c r="I32" s="11" t="s">
        <v>310</v>
      </c>
      <c r="J32" s="13" t="s">
        <v>305</v>
      </c>
      <c r="K32" s="11" t="s">
        <v>322</v>
      </c>
      <c r="L32" s="11" t="s">
        <v>314</v>
      </c>
    </row>
    <row r="33" ht="22.5" spans="1:12">
      <c r="A33" s="11"/>
      <c r="B33" s="11"/>
      <c r="C33" s="12"/>
      <c r="D33" s="11"/>
      <c r="E33" s="11" t="s">
        <v>307</v>
      </c>
      <c r="F33" s="11" t="s">
        <v>311</v>
      </c>
      <c r="G33" s="11" t="s">
        <v>323</v>
      </c>
      <c r="H33" s="13" t="s">
        <v>313</v>
      </c>
      <c r="I33" s="11" t="s">
        <v>310</v>
      </c>
      <c r="J33" s="13" t="s">
        <v>305</v>
      </c>
      <c r="K33" s="11" t="s">
        <v>306</v>
      </c>
      <c r="L33" s="11" t="s">
        <v>314</v>
      </c>
    </row>
    <row r="34" ht="22.5" spans="1:12">
      <c r="A34" s="11"/>
      <c r="B34" s="11" t="s">
        <v>327</v>
      </c>
      <c r="C34" s="12">
        <v>15.297689</v>
      </c>
      <c r="D34" s="11" t="s">
        <v>320</v>
      </c>
      <c r="E34" s="11" t="s">
        <v>295</v>
      </c>
      <c r="F34" s="11" t="s">
        <v>296</v>
      </c>
      <c r="G34" s="11" t="s">
        <v>321</v>
      </c>
      <c r="H34" s="13" t="s">
        <v>313</v>
      </c>
      <c r="I34" s="11" t="s">
        <v>310</v>
      </c>
      <c r="J34" s="13" t="s">
        <v>305</v>
      </c>
      <c r="K34" s="11" t="s">
        <v>322</v>
      </c>
      <c r="L34" s="11" t="s">
        <v>314</v>
      </c>
    </row>
    <row r="35" ht="22.5" spans="1:12">
      <c r="A35" s="11"/>
      <c r="B35" s="11"/>
      <c r="C35" s="12"/>
      <c r="D35" s="11"/>
      <c r="E35" s="11" t="s">
        <v>307</v>
      </c>
      <c r="F35" s="11" t="s">
        <v>311</v>
      </c>
      <c r="G35" s="11" t="s">
        <v>323</v>
      </c>
      <c r="H35" s="13" t="s">
        <v>313</v>
      </c>
      <c r="I35" s="11" t="s">
        <v>310</v>
      </c>
      <c r="J35" s="13" t="s">
        <v>305</v>
      </c>
      <c r="K35" s="11" t="s">
        <v>306</v>
      </c>
      <c r="L35" s="11" t="s">
        <v>314</v>
      </c>
    </row>
    <row r="36" ht="22.5" spans="1:12">
      <c r="A36" s="11"/>
      <c r="B36" s="11" t="s">
        <v>328</v>
      </c>
      <c r="C36" s="12">
        <v>9.145992</v>
      </c>
      <c r="D36" s="11" t="s">
        <v>320</v>
      </c>
      <c r="E36" s="11" t="s">
        <v>295</v>
      </c>
      <c r="F36" s="11" t="s">
        <v>296</v>
      </c>
      <c r="G36" s="11" t="s">
        <v>321</v>
      </c>
      <c r="H36" s="13" t="s">
        <v>313</v>
      </c>
      <c r="I36" s="11" t="s">
        <v>310</v>
      </c>
      <c r="J36" s="13" t="s">
        <v>305</v>
      </c>
      <c r="K36" s="11" t="s">
        <v>322</v>
      </c>
      <c r="L36" s="11" t="s">
        <v>314</v>
      </c>
    </row>
    <row r="37" ht="22.5" spans="1:12">
      <c r="A37" s="11"/>
      <c r="B37" s="11"/>
      <c r="C37" s="12"/>
      <c r="D37" s="11"/>
      <c r="E37" s="11" t="s">
        <v>307</v>
      </c>
      <c r="F37" s="11" t="s">
        <v>311</v>
      </c>
      <c r="G37" s="11" t="s">
        <v>323</v>
      </c>
      <c r="H37" s="13" t="s">
        <v>313</v>
      </c>
      <c r="I37" s="11" t="s">
        <v>310</v>
      </c>
      <c r="J37" s="13" t="s">
        <v>305</v>
      </c>
      <c r="K37" s="11" t="s">
        <v>306</v>
      </c>
      <c r="L37" s="11" t="s">
        <v>314</v>
      </c>
    </row>
    <row r="38" ht="22.5" spans="1:12">
      <c r="A38" s="11"/>
      <c r="B38" s="11" t="s">
        <v>329</v>
      </c>
      <c r="C38" s="12">
        <v>33.516834</v>
      </c>
      <c r="D38" s="11" t="s">
        <v>320</v>
      </c>
      <c r="E38" s="11" t="s">
        <v>295</v>
      </c>
      <c r="F38" s="11" t="s">
        <v>296</v>
      </c>
      <c r="G38" s="11" t="s">
        <v>321</v>
      </c>
      <c r="H38" s="13" t="s">
        <v>313</v>
      </c>
      <c r="I38" s="11" t="s">
        <v>310</v>
      </c>
      <c r="J38" s="13" t="s">
        <v>305</v>
      </c>
      <c r="K38" s="11" t="s">
        <v>322</v>
      </c>
      <c r="L38" s="11" t="s">
        <v>314</v>
      </c>
    </row>
    <row r="39" ht="22.5" spans="1:12">
      <c r="A39" s="11"/>
      <c r="B39" s="11"/>
      <c r="C39" s="12"/>
      <c r="D39" s="11"/>
      <c r="E39" s="11" t="s">
        <v>307</v>
      </c>
      <c r="F39" s="11" t="s">
        <v>311</v>
      </c>
      <c r="G39" s="11" t="s">
        <v>323</v>
      </c>
      <c r="H39" s="13" t="s">
        <v>313</v>
      </c>
      <c r="I39" s="11" t="s">
        <v>310</v>
      </c>
      <c r="J39" s="13" t="s">
        <v>305</v>
      </c>
      <c r="K39" s="11" t="s">
        <v>306</v>
      </c>
      <c r="L39" s="11" t="s">
        <v>314</v>
      </c>
    </row>
    <row r="40" ht="22.5" spans="1:12">
      <c r="A40" s="11"/>
      <c r="B40" s="11" t="s">
        <v>330</v>
      </c>
      <c r="C40" s="12">
        <v>0.484</v>
      </c>
      <c r="D40" s="11" t="s">
        <v>320</v>
      </c>
      <c r="E40" s="11" t="s">
        <v>295</v>
      </c>
      <c r="F40" s="11" t="s">
        <v>296</v>
      </c>
      <c r="G40" s="11" t="s">
        <v>321</v>
      </c>
      <c r="H40" s="13" t="s">
        <v>313</v>
      </c>
      <c r="I40" s="11" t="s">
        <v>310</v>
      </c>
      <c r="J40" s="13" t="s">
        <v>305</v>
      </c>
      <c r="K40" s="11" t="s">
        <v>322</v>
      </c>
      <c r="L40" s="11" t="s">
        <v>314</v>
      </c>
    </row>
    <row r="41" ht="22.5" spans="1:12">
      <c r="A41" s="11"/>
      <c r="B41" s="11"/>
      <c r="C41" s="12"/>
      <c r="D41" s="11"/>
      <c r="E41" s="11" t="s">
        <v>307</v>
      </c>
      <c r="F41" s="11" t="s">
        <v>311</v>
      </c>
      <c r="G41" s="11" t="s">
        <v>323</v>
      </c>
      <c r="H41" s="13" t="s">
        <v>313</v>
      </c>
      <c r="I41" s="11" t="s">
        <v>310</v>
      </c>
      <c r="J41" s="13" t="s">
        <v>305</v>
      </c>
      <c r="K41" s="11" t="s">
        <v>306</v>
      </c>
      <c r="L41" s="11" t="s">
        <v>314</v>
      </c>
    </row>
    <row r="42" ht="22.5" spans="1:12">
      <c r="A42" s="11"/>
      <c r="B42" s="11" t="s">
        <v>331</v>
      </c>
      <c r="C42" s="12">
        <v>0.286</v>
      </c>
      <c r="D42" s="11" t="s">
        <v>320</v>
      </c>
      <c r="E42" s="11" t="s">
        <v>295</v>
      </c>
      <c r="F42" s="11" t="s">
        <v>296</v>
      </c>
      <c r="G42" s="11" t="s">
        <v>321</v>
      </c>
      <c r="H42" s="13" t="s">
        <v>313</v>
      </c>
      <c r="I42" s="11" t="s">
        <v>310</v>
      </c>
      <c r="J42" s="13" t="s">
        <v>305</v>
      </c>
      <c r="K42" s="11" t="s">
        <v>322</v>
      </c>
      <c r="L42" s="11" t="s">
        <v>314</v>
      </c>
    </row>
    <row r="43" ht="22.5" spans="1:12">
      <c r="A43" s="11"/>
      <c r="B43" s="11"/>
      <c r="C43" s="12"/>
      <c r="D43" s="11"/>
      <c r="E43" s="11" t="s">
        <v>307</v>
      </c>
      <c r="F43" s="11" t="s">
        <v>311</v>
      </c>
      <c r="G43" s="11" t="s">
        <v>323</v>
      </c>
      <c r="H43" s="13" t="s">
        <v>313</v>
      </c>
      <c r="I43" s="11" t="s">
        <v>310</v>
      </c>
      <c r="J43" s="13" t="s">
        <v>305</v>
      </c>
      <c r="K43" s="11" t="s">
        <v>306</v>
      </c>
      <c r="L43" s="11" t="s">
        <v>314</v>
      </c>
    </row>
    <row r="44" ht="22.5" spans="1:12">
      <c r="A44" s="11"/>
      <c r="B44" s="11" t="s">
        <v>332</v>
      </c>
      <c r="C44" s="12">
        <v>0.19944</v>
      </c>
      <c r="D44" s="11" t="s">
        <v>320</v>
      </c>
      <c r="E44" s="11" t="s">
        <v>295</v>
      </c>
      <c r="F44" s="11" t="s">
        <v>296</v>
      </c>
      <c r="G44" s="11" t="s">
        <v>321</v>
      </c>
      <c r="H44" s="13" t="s">
        <v>313</v>
      </c>
      <c r="I44" s="11" t="s">
        <v>310</v>
      </c>
      <c r="J44" s="13" t="s">
        <v>305</v>
      </c>
      <c r="K44" s="11" t="s">
        <v>322</v>
      </c>
      <c r="L44" s="11" t="s">
        <v>314</v>
      </c>
    </row>
    <row r="45" ht="22.5" spans="1:12">
      <c r="A45" s="11"/>
      <c r="B45" s="11"/>
      <c r="C45" s="12"/>
      <c r="D45" s="11"/>
      <c r="E45" s="11" t="s">
        <v>307</v>
      </c>
      <c r="F45" s="11" t="s">
        <v>311</v>
      </c>
      <c r="G45" s="11" t="s">
        <v>323</v>
      </c>
      <c r="H45" s="13" t="s">
        <v>313</v>
      </c>
      <c r="I45" s="11" t="s">
        <v>310</v>
      </c>
      <c r="J45" s="13" t="s">
        <v>305</v>
      </c>
      <c r="K45" s="11" t="s">
        <v>306</v>
      </c>
      <c r="L45" s="11" t="s">
        <v>314</v>
      </c>
    </row>
    <row r="46" ht="22.5" spans="1:12">
      <c r="A46" s="11"/>
      <c r="B46" s="11" t="s">
        <v>333</v>
      </c>
      <c r="C46" s="12">
        <v>0.31158</v>
      </c>
      <c r="D46" s="11" t="s">
        <v>320</v>
      </c>
      <c r="E46" s="11" t="s">
        <v>295</v>
      </c>
      <c r="F46" s="11" t="s">
        <v>296</v>
      </c>
      <c r="G46" s="11" t="s">
        <v>321</v>
      </c>
      <c r="H46" s="13" t="s">
        <v>313</v>
      </c>
      <c r="I46" s="11" t="s">
        <v>310</v>
      </c>
      <c r="J46" s="13" t="s">
        <v>305</v>
      </c>
      <c r="K46" s="11" t="s">
        <v>322</v>
      </c>
      <c r="L46" s="11" t="s">
        <v>314</v>
      </c>
    </row>
    <row r="47" ht="22.5" spans="1:12">
      <c r="A47" s="11"/>
      <c r="B47" s="11"/>
      <c r="C47" s="12"/>
      <c r="D47" s="11"/>
      <c r="E47" s="11" t="s">
        <v>307</v>
      </c>
      <c r="F47" s="11" t="s">
        <v>311</v>
      </c>
      <c r="G47" s="11" t="s">
        <v>323</v>
      </c>
      <c r="H47" s="13" t="s">
        <v>313</v>
      </c>
      <c r="I47" s="11" t="s">
        <v>310</v>
      </c>
      <c r="J47" s="13" t="s">
        <v>305</v>
      </c>
      <c r="K47" s="11" t="s">
        <v>306</v>
      </c>
      <c r="L47" s="11" t="s">
        <v>314</v>
      </c>
    </row>
    <row r="48" ht="22.5" spans="1:12">
      <c r="A48" s="11"/>
      <c r="B48" s="11" t="s">
        <v>334</v>
      </c>
      <c r="C48" s="12">
        <v>36.9657</v>
      </c>
      <c r="D48" s="11" t="s">
        <v>320</v>
      </c>
      <c r="E48" s="11" t="s">
        <v>295</v>
      </c>
      <c r="F48" s="11" t="s">
        <v>296</v>
      </c>
      <c r="G48" s="11" t="s">
        <v>321</v>
      </c>
      <c r="H48" s="13" t="s">
        <v>313</v>
      </c>
      <c r="I48" s="11" t="s">
        <v>310</v>
      </c>
      <c r="J48" s="13" t="s">
        <v>305</v>
      </c>
      <c r="K48" s="11" t="s">
        <v>322</v>
      </c>
      <c r="L48" s="11" t="s">
        <v>314</v>
      </c>
    </row>
    <row r="49" ht="22.5" spans="1:12">
      <c r="A49" s="11"/>
      <c r="B49" s="11"/>
      <c r="C49" s="12"/>
      <c r="D49" s="11"/>
      <c r="E49" s="11" t="s">
        <v>307</v>
      </c>
      <c r="F49" s="11" t="s">
        <v>311</v>
      </c>
      <c r="G49" s="11" t="s">
        <v>323</v>
      </c>
      <c r="H49" s="13" t="s">
        <v>313</v>
      </c>
      <c r="I49" s="11" t="s">
        <v>310</v>
      </c>
      <c r="J49" s="13" t="s">
        <v>305</v>
      </c>
      <c r="K49" s="11" t="s">
        <v>306</v>
      </c>
      <c r="L49" s="11" t="s">
        <v>314</v>
      </c>
    </row>
    <row r="50" ht="22.5" spans="1:12">
      <c r="A50" s="11"/>
      <c r="B50" s="11" t="s">
        <v>335</v>
      </c>
      <c r="C50" s="12">
        <v>21.1728</v>
      </c>
      <c r="D50" s="11" t="s">
        <v>320</v>
      </c>
      <c r="E50" s="11" t="s">
        <v>295</v>
      </c>
      <c r="F50" s="11" t="s">
        <v>296</v>
      </c>
      <c r="G50" s="11" t="s">
        <v>321</v>
      </c>
      <c r="H50" s="13" t="s">
        <v>313</v>
      </c>
      <c r="I50" s="11" t="s">
        <v>310</v>
      </c>
      <c r="J50" s="13" t="s">
        <v>305</v>
      </c>
      <c r="K50" s="11" t="s">
        <v>322</v>
      </c>
      <c r="L50" s="11" t="s">
        <v>314</v>
      </c>
    </row>
    <row r="51" ht="22.5" spans="1:12">
      <c r="A51" s="11"/>
      <c r="B51" s="11"/>
      <c r="C51" s="12"/>
      <c r="D51" s="11"/>
      <c r="E51" s="11" t="s">
        <v>307</v>
      </c>
      <c r="F51" s="11" t="s">
        <v>311</v>
      </c>
      <c r="G51" s="11" t="s">
        <v>323</v>
      </c>
      <c r="H51" s="13" t="s">
        <v>313</v>
      </c>
      <c r="I51" s="11" t="s">
        <v>310</v>
      </c>
      <c r="J51" s="13" t="s">
        <v>305</v>
      </c>
      <c r="K51" s="11" t="s">
        <v>306</v>
      </c>
      <c r="L51" s="11" t="s">
        <v>314</v>
      </c>
    </row>
    <row r="52" ht="22.5" spans="1:12">
      <c r="A52" s="11"/>
      <c r="B52" s="11" t="s">
        <v>336</v>
      </c>
      <c r="C52" s="12">
        <v>0.598296</v>
      </c>
      <c r="D52" s="11" t="s">
        <v>320</v>
      </c>
      <c r="E52" s="11" t="s">
        <v>295</v>
      </c>
      <c r="F52" s="11" t="s">
        <v>296</v>
      </c>
      <c r="G52" s="11" t="s">
        <v>321</v>
      </c>
      <c r="H52" s="13" t="s">
        <v>313</v>
      </c>
      <c r="I52" s="11" t="s">
        <v>310</v>
      </c>
      <c r="J52" s="13" t="s">
        <v>305</v>
      </c>
      <c r="K52" s="11" t="s">
        <v>322</v>
      </c>
      <c r="L52" s="11" t="s">
        <v>314</v>
      </c>
    </row>
    <row r="53" ht="22.5" spans="1:12">
      <c r="A53" s="11"/>
      <c r="B53" s="11"/>
      <c r="C53" s="12"/>
      <c r="D53" s="11"/>
      <c r="E53" s="11" t="s">
        <v>307</v>
      </c>
      <c r="F53" s="11" t="s">
        <v>311</v>
      </c>
      <c r="G53" s="11" t="s">
        <v>323</v>
      </c>
      <c r="H53" s="13" t="s">
        <v>313</v>
      </c>
      <c r="I53" s="11" t="s">
        <v>310</v>
      </c>
      <c r="J53" s="13" t="s">
        <v>305</v>
      </c>
      <c r="K53" s="11" t="s">
        <v>306</v>
      </c>
      <c r="L53" s="11" t="s">
        <v>314</v>
      </c>
    </row>
    <row r="54" ht="22.5" spans="1:12">
      <c r="A54" s="11"/>
      <c r="B54" s="11" t="s">
        <v>337</v>
      </c>
      <c r="C54" s="12">
        <v>0.130848</v>
      </c>
      <c r="D54" s="11" t="s">
        <v>320</v>
      </c>
      <c r="E54" s="11" t="s">
        <v>295</v>
      </c>
      <c r="F54" s="11" t="s">
        <v>296</v>
      </c>
      <c r="G54" s="11" t="s">
        <v>321</v>
      </c>
      <c r="H54" s="13" t="s">
        <v>313</v>
      </c>
      <c r="I54" s="11" t="s">
        <v>310</v>
      </c>
      <c r="J54" s="13" t="s">
        <v>305</v>
      </c>
      <c r="K54" s="11" t="s">
        <v>322</v>
      </c>
      <c r="L54" s="11" t="s">
        <v>314</v>
      </c>
    </row>
    <row r="55" ht="22.5" spans="1:12">
      <c r="A55" s="11"/>
      <c r="B55" s="11"/>
      <c r="C55" s="12"/>
      <c r="D55" s="11"/>
      <c r="E55" s="11" t="s">
        <v>307</v>
      </c>
      <c r="F55" s="11" t="s">
        <v>311</v>
      </c>
      <c r="G55" s="11" t="s">
        <v>323</v>
      </c>
      <c r="H55" s="13" t="s">
        <v>313</v>
      </c>
      <c r="I55" s="11" t="s">
        <v>310</v>
      </c>
      <c r="J55" s="13" t="s">
        <v>305</v>
      </c>
      <c r="K55" s="11" t="s">
        <v>306</v>
      </c>
      <c r="L55" s="11" t="s">
        <v>314</v>
      </c>
    </row>
    <row r="56" ht="22.5" spans="1:12">
      <c r="A56" s="11"/>
      <c r="B56" s="11" t="s">
        <v>338</v>
      </c>
      <c r="C56" s="12">
        <v>2.973879</v>
      </c>
      <c r="D56" s="11" t="s">
        <v>320</v>
      </c>
      <c r="E56" s="11" t="s">
        <v>295</v>
      </c>
      <c r="F56" s="11" t="s">
        <v>296</v>
      </c>
      <c r="G56" s="11" t="s">
        <v>321</v>
      </c>
      <c r="H56" s="13" t="s">
        <v>313</v>
      </c>
      <c r="I56" s="11" t="s">
        <v>310</v>
      </c>
      <c r="J56" s="13" t="s">
        <v>305</v>
      </c>
      <c r="K56" s="11" t="s">
        <v>322</v>
      </c>
      <c r="L56" s="11" t="s">
        <v>314</v>
      </c>
    </row>
    <row r="57" ht="22.5" spans="1:12">
      <c r="A57" s="11"/>
      <c r="B57" s="11"/>
      <c r="C57" s="12"/>
      <c r="D57" s="11"/>
      <c r="E57" s="11" t="s">
        <v>307</v>
      </c>
      <c r="F57" s="11" t="s">
        <v>311</v>
      </c>
      <c r="G57" s="11" t="s">
        <v>323</v>
      </c>
      <c r="H57" s="13" t="s">
        <v>313</v>
      </c>
      <c r="I57" s="11" t="s">
        <v>310</v>
      </c>
      <c r="J57" s="13" t="s">
        <v>305</v>
      </c>
      <c r="K57" s="11" t="s">
        <v>306</v>
      </c>
      <c r="L57" s="11" t="s">
        <v>314</v>
      </c>
    </row>
    <row r="58" ht="22.5" spans="1:12">
      <c r="A58" s="11"/>
      <c r="B58" s="11" t="s">
        <v>339</v>
      </c>
      <c r="C58" s="12">
        <v>209.388</v>
      </c>
      <c r="D58" s="11" t="s">
        <v>340</v>
      </c>
      <c r="E58" s="11" t="s">
        <v>295</v>
      </c>
      <c r="F58" s="11" t="s">
        <v>296</v>
      </c>
      <c r="G58" s="11" t="s">
        <v>341</v>
      </c>
      <c r="H58" s="13" t="s">
        <v>313</v>
      </c>
      <c r="I58" s="11" t="s">
        <v>342</v>
      </c>
      <c r="J58" s="13" t="s">
        <v>343</v>
      </c>
      <c r="K58" s="11" t="s">
        <v>301</v>
      </c>
      <c r="L58" s="11" t="s">
        <v>314</v>
      </c>
    </row>
    <row r="59" ht="45" spans="1:12">
      <c r="A59" s="11"/>
      <c r="B59" s="11"/>
      <c r="C59" s="12"/>
      <c r="D59" s="11"/>
      <c r="E59" s="11"/>
      <c r="F59" s="11" t="s">
        <v>303</v>
      </c>
      <c r="G59" s="11" t="s">
        <v>344</v>
      </c>
      <c r="H59" s="13" t="s">
        <v>345</v>
      </c>
      <c r="I59" s="11" t="s">
        <v>346</v>
      </c>
      <c r="J59" s="13" t="s">
        <v>305</v>
      </c>
      <c r="K59" s="11" t="s">
        <v>204</v>
      </c>
      <c r="L59" s="11" t="s">
        <v>314</v>
      </c>
    </row>
    <row r="60" spans="1:12">
      <c r="A60" s="11"/>
      <c r="B60" s="11"/>
      <c r="C60" s="12"/>
      <c r="D60" s="11"/>
      <c r="E60" s="11"/>
      <c r="F60" s="11" t="s">
        <v>347</v>
      </c>
      <c r="G60" s="11" t="s">
        <v>348</v>
      </c>
      <c r="H60" s="13" t="s">
        <v>298</v>
      </c>
      <c r="I60" s="11" t="s">
        <v>349</v>
      </c>
      <c r="J60" s="13" t="s">
        <v>350</v>
      </c>
      <c r="K60" s="11" t="s">
        <v>204</v>
      </c>
      <c r="L60" s="11" t="s">
        <v>314</v>
      </c>
    </row>
    <row r="61" ht="78.75" spans="1:12">
      <c r="A61" s="11"/>
      <c r="B61" s="11"/>
      <c r="C61" s="12"/>
      <c r="D61" s="11"/>
      <c r="E61" s="11" t="s">
        <v>307</v>
      </c>
      <c r="F61" s="11" t="s">
        <v>311</v>
      </c>
      <c r="G61" s="11" t="s">
        <v>351</v>
      </c>
      <c r="H61" s="13" t="s">
        <v>352</v>
      </c>
      <c r="I61" s="11" t="s">
        <v>353</v>
      </c>
      <c r="J61" s="13" t="s">
        <v>343</v>
      </c>
      <c r="K61" s="11" t="s">
        <v>204</v>
      </c>
      <c r="L61" s="11" t="s">
        <v>314</v>
      </c>
    </row>
    <row r="62" ht="22.5" spans="1:12">
      <c r="A62" s="11"/>
      <c r="B62" s="11"/>
      <c r="C62" s="12"/>
      <c r="D62" s="11"/>
      <c r="E62" s="11"/>
      <c r="F62" s="11" t="s">
        <v>354</v>
      </c>
      <c r="G62" s="11" t="s">
        <v>355</v>
      </c>
      <c r="H62" s="13" t="s">
        <v>345</v>
      </c>
      <c r="I62" s="11" t="s">
        <v>204</v>
      </c>
      <c r="J62" s="13" t="s">
        <v>356</v>
      </c>
      <c r="K62" s="11" t="s">
        <v>204</v>
      </c>
      <c r="L62" s="11" t="s">
        <v>314</v>
      </c>
    </row>
    <row r="63" ht="22.5" spans="1:12">
      <c r="A63" s="11"/>
      <c r="B63" s="11"/>
      <c r="C63" s="12"/>
      <c r="D63" s="11"/>
      <c r="E63" s="11" t="s">
        <v>357</v>
      </c>
      <c r="F63" s="11" t="s">
        <v>358</v>
      </c>
      <c r="G63" s="11" t="s">
        <v>359</v>
      </c>
      <c r="H63" s="13" t="s">
        <v>345</v>
      </c>
      <c r="I63" s="11" t="s">
        <v>360</v>
      </c>
      <c r="J63" s="13" t="s">
        <v>305</v>
      </c>
      <c r="K63" s="11" t="s">
        <v>204</v>
      </c>
      <c r="L63" s="11" t="s">
        <v>314</v>
      </c>
    </row>
    <row r="64" spans="1:12">
      <c r="A64" s="11"/>
      <c r="B64" s="11"/>
      <c r="C64" s="12"/>
      <c r="D64" s="11"/>
      <c r="E64" s="11" t="s">
        <v>361</v>
      </c>
      <c r="F64" s="11" t="s">
        <v>362</v>
      </c>
      <c r="G64" s="11" t="s">
        <v>363</v>
      </c>
      <c r="H64" s="13" t="s">
        <v>313</v>
      </c>
      <c r="I64" s="11" t="s">
        <v>364</v>
      </c>
      <c r="J64" s="13" t="s">
        <v>365</v>
      </c>
      <c r="K64" s="11" t="s">
        <v>301</v>
      </c>
      <c r="L64" s="11" t="s">
        <v>314</v>
      </c>
    </row>
    <row r="65" spans="1:12">
      <c r="A65" s="11"/>
      <c r="B65" s="11" t="s">
        <v>366</v>
      </c>
      <c r="C65" s="12">
        <v>14.58</v>
      </c>
      <c r="D65" s="11" t="s">
        <v>367</v>
      </c>
      <c r="E65" s="11" t="s">
        <v>295</v>
      </c>
      <c r="F65" s="11" t="s">
        <v>296</v>
      </c>
      <c r="G65" s="11" t="s">
        <v>368</v>
      </c>
      <c r="H65" s="13" t="s">
        <v>313</v>
      </c>
      <c r="I65" s="11" t="s">
        <v>369</v>
      </c>
      <c r="J65" s="13" t="s">
        <v>343</v>
      </c>
      <c r="K65" s="11" t="s">
        <v>301</v>
      </c>
      <c r="L65" s="11" t="s">
        <v>314</v>
      </c>
    </row>
    <row r="66" ht="33.75" spans="1:12">
      <c r="A66" s="11"/>
      <c r="B66" s="11"/>
      <c r="C66" s="12"/>
      <c r="D66" s="11"/>
      <c r="E66" s="11"/>
      <c r="F66" s="11" t="s">
        <v>303</v>
      </c>
      <c r="G66" s="11" t="s">
        <v>370</v>
      </c>
      <c r="H66" s="13" t="s">
        <v>352</v>
      </c>
      <c r="I66" s="11" t="s">
        <v>353</v>
      </c>
      <c r="J66" s="13" t="s">
        <v>371</v>
      </c>
      <c r="K66" s="11" t="s">
        <v>204</v>
      </c>
      <c r="L66" s="11" t="s">
        <v>314</v>
      </c>
    </row>
    <row r="67" ht="22.5" spans="1:12">
      <c r="A67" s="11"/>
      <c r="B67" s="11"/>
      <c r="C67" s="12"/>
      <c r="D67" s="11"/>
      <c r="E67" s="11"/>
      <c r="F67" s="11" t="s">
        <v>347</v>
      </c>
      <c r="G67" s="11" t="s">
        <v>372</v>
      </c>
      <c r="H67" s="13" t="s">
        <v>313</v>
      </c>
      <c r="I67" s="11" t="s">
        <v>373</v>
      </c>
      <c r="J67" s="13" t="s">
        <v>300</v>
      </c>
      <c r="K67" s="11" t="s">
        <v>204</v>
      </c>
      <c r="L67" s="11" t="s">
        <v>314</v>
      </c>
    </row>
    <row r="68" ht="45" spans="1:12">
      <c r="A68" s="11"/>
      <c r="B68" s="11"/>
      <c r="C68" s="12"/>
      <c r="D68" s="11"/>
      <c r="E68" s="11" t="s">
        <v>307</v>
      </c>
      <c r="F68" s="11" t="s">
        <v>311</v>
      </c>
      <c r="G68" s="11" t="s">
        <v>374</v>
      </c>
      <c r="H68" s="13" t="s">
        <v>352</v>
      </c>
      <c r="I68" s="11" t="s">
        <v>353</v>
      </c>
      <c r="J68" s="13" t="s">
        <v>343</v>
      </c>
      <c r="K68" s="11" t="s">
        <v>204</v>
      </c>
      <c r="L68" s="11" t="s">
        <v>314</v>
      </c>
    </row>
    <row r="69" ht="45" spans="1:12">
      <c r="A69" s="11"/>
      <c r="B69" s="11"/>
      <c r="C69" s="12"/>
      <c r="D69" s="11"/>
      <c r="E69" s="11"/>
      <c r="F69" s="11" t="s">
        <v>375</v>
      </c>
      <c r="G69" s="11" t="s">
        <v>376</v>
      </c>
      <c r="H69" s="13" t="s">
        <v>345</v>
      </c>
      <c r="I69" s="11" t="s">
        <v>346</v>
      </c>
      <c r="J69" s="13" t="s">
        <v>305</v>
      </c>
      <c r="K69" s="11" t="s">
        <v>204</v>
      </c>
      <c r="L69" s="11" t="s">
        <v>314</v>
      </c>
    </row>
    <row r="70" ht="22.5" spans="1:12">
      <c r="A70" s="11"/>
      <c r="B70" s="11"/>
      <c r="C70" s="12"/>
      <c r="D70" s="11"/>
      <c r="E70" s="11" t="s">
        <v>357</v>
      </c>
      <c r="F70" s="11" t="s">
        <v>358</v>
      </c>
      <c r="G70" s="11" t="s">
        <v>377</v>
      </c>
      <c r="H70" s="13" t="s">
        <v>345</v>
      </c>
      <c r="I70" s="11" t="s">
        <v>346</v>
      </c>
      <c r="J70" s="13" t="s">
        <v>305</v>
      </c>
      <c r="K70" s="11" t="s">
        <v>204</v>
      </c>
      <c r="L70" s="11" t="s">
        <v>314</v>
      </c>
    </row>
    <row r="71" spans="1:12">
      <c r="A71" s="11"/>
      <c r="B71" s="11"/>
      <c r="C71" s="12"/>
      <c r="D71" s="11"/>
      <c r="E71" s="11" t="s">
        <v>361</v>
      </c>
      <c r="F71" s="11" t="s">
        <v>362</v>
      </c>
      <c r="G71" s="11" t="s">
        <v>378</v>
      </c>
      <c r="H71" s="13" t="s">
        <v>298</v>
      </c>
      <c r="I71" s="11" t="s">
        <v>379</v>
      </c>
      <c r="J71" s="13" t="s">
        <v>365</v>
      </c>
      <c r="K71" s="11" t="s">
        <v>301</v>
      </c>
      <c r="L71" s="11" t="s">
        <v>314</v>
      </c>
    </row>
    <row r="72" ht="22.5" spans="1:12">
      <c r="A72" s="11"/>
      <c r="B72" s="11" t="s">
        <v>380</v>
      </c>
      <c r="C72" s="12">
        <v>53.148</v>
      </c>
      <c r="D72" s="11" t="s">
        <v>381</v>
      </c>
      <c r="E72" s="11" t="s">
        <v>295</v>
      </c>
      <c r="F72" s="11" t="s">
        <v>296</v>
      </c>
      <c r="G72" s="11" t="s">
        <v>382</v>
      </c>
      <c r="H72" s="13" t="s">
        <v>313</v>
      </c>
      <c r="I72" s="11" t="s">
        <v>383</v>
      </c>
      <c r="J72" s="13" t="s">
        <v>343</v>
      </c>
      <c r="K72" s="11" t="s">
        <v>301</v>
      </c>
      <c r="L72" s="11" t="s">
        <v>314</v>
      </c>
    </row>
    <row r="73" ht="90" spans="1:12">
      <c r="A73" s="11"/>
      <c r="B73" s="11"/>
      <c r="C73" s="12"/>
      <c r="D73" s="11"/>
      <c r="E73" s="11"/>
      <c r="F73" s="11" t="s">
        <v>303</v>
      </c>
      <c r="G73" s="11" t="s">
        <v>384</v>
      </c>
      <c r="H73" s="13" t="s">
        <v>352</v>
      </c>
      <c r="I73" s="11" t="s">
        <v>353</v>
      </c>
      <c r="J73" s="13" t="s">
        <v>300</v>
      </c>
      <c r="K73" s="11" t="s">
        <v>204</v>
      </c>
      <c r="L73" s="11" t="s">
        <v>314</v>
      </c>
    </row>
    <row r="74" ht="33.75" spans="1:12">
      <c r="A74" s="11"/>
      <c r="B74" s="11"/>
      <c r="C74" s="12"/>
      <c r="D74" s="11"/>
      <c r="E74" s="11"/>
      <c r="F74" s="11" t="s">
        <v>347</v>
      </c>
      <c r="G74" s="11" t="s">
        <v>385</v>
      </c>
      <c r="H74" s="13" t="s">
        <v>313</v>
      </c>
      <c r="I74" s="11" t="s">
        <v>207</v>
      </c>
      <c r="J74" s="13" t="s">
        <v>350</v>
      </c>
      <c r="K74" s="11" t="s">
        <v>204</v>
      </c>
      <c r="L74" s="11" t="s">
        <v>314</v>
      </c>
    </row>
    <row r="75" ht="90" spans="1:12">
      <c r="A75" s="11"/>
      <c r="B75" s="11"/>
      <c r="C75" s="12"/>
      <c r="D75" s="11"/>
      <c r="E75" s="11" t="s">
        <v>307</v>
      </c>
      <c r="F75" s="11" t="s">
        <v>311</v>
      </c>
      <c r="G75" s="11" t="s">
        <v>386</v>
      </c>
      <c r="H75" s="13" t="s">
        <v>352</v>
      </c>
      <c r="I75" s="11" t="s">
        <v>353</v>
      </c>
      <c r="J75" s="13" t="s">
        <v>387</v>
      </c>
      <c r="K75" s="11" t="s">
        <v>204</v>
      </c>
      <c r="L75" s="11" t="s">
        <v>314</v>
      </c>
    </row>
    <row r="76" ht="45" spans="1:12">
      <c r="A76" s="11"/>
      <c r="B76" s="11"/>
      <c r="C76" s="12"/>
      <c r="D76" s="11"/>
      <c r="E76" s="11"/>
      <c r="F76" s="11" t="s">
        <v>375</v>
      </c>
      <c r="G76" s="11" t="s">
        <v>388</v>
      </c>
      <c r="H76" s="13" t="s">
        <v>345</v>
      </c>
      <c r="I76" s="11" t="s">
        <v>389</v>
      </c>
      <c r="J76" s="13" t="s">
        <v>305</v>
      </c>
      <c r="K76" s="11" t="s">
        <v>204</v>
      </c>
      <c r="L76" s="11" t="s">
        <v>314</v>
      </c>
    </row>
    <row r="77" ht="22.5" spans="1:12">
      <c r="A77" s="11"/>
      <c r="B77" s="11"/>
      <c r="C77" s="12"/>
      <c r="D77" s="11"/>
      <c r="E77" s="11" t="s">
        <v>357</v>
      </c>
      <c r="F77" s="11" t="s">
        <v>358</v>
      </c>
      <c r="G77" s="11" t="s">
        <v>390</v>
      </c>
      <c r="H77" s="13" t="s">
        <v>345</v>
      </c>
      <c r="I77" s="11" t="s">
        <v>346</v>
      </c>
      <c r="J77" s="13" t="s">
        <v>305</v>
      </c>
      <c r="K77" s="11" t="s">
        <v>204</v>
      </c>
      <c r="L77" s="11" t="s">
        <v>314</v>
      </c>
    </row>
    <row r="78" spans="1:12">
      <c r="A78" s="11"/>
      <c r="B78" s="11"/>
      <c r="C78" s="12"/>
      <c r="D78" s="11"/>
      <c r="E78" s="11" t="s">
        <v>361</v>
      </c>
      <c r="F78" s="11" t="s">
        <v>362</v>
      </c>
      <c r="G78" s="11" t="s">
        <v>378</v>
      </c>
      <c r="H78" s="13" t="s">
        <v>313</v>
      </c>
      <c r="I78" s="11" t="s">
        <v>391</v>
      </c>
      <c r="J78" s="13" t="s">
        <v>365</v>
      </c>
      <c r="K78" s="11" t="s">
        <v>301</v>
      </c>
      <c r="L78" s="11" t="s">
        <v>314</v>
      </c>
    </row>
    <row r="79" ht="22.5" spans="1:12">
      <c r="A79" s="11"/>
      <c r="B79" s="11" t="s">
        <v>392</v>
      </c>
      <c r="C79" s="12">
        <v>3.456</v>
      </c>
      <c r="D79" s="11" t="s">
        <v>393</v>
      </c>
      <c r="E79" s="11" t="s">
        <v>295</v>
      </c>
      <c r="F79" s="11" t="s">
        <v>296</v>
      </c>
      <c r="G79" s="11" t="s">
        <v>394</v>
      </c>
      <c r="H79" s="13" t="s">
        <v>313</v>
      </c>
      <c r="I79" s="11" t="s">
        <v>207</v>
      </c>
      <c r="J79" s="13" t="s">
        <v>343</v>
      </c>
      <c r="K79" s="11" t="s">
        <v>301</v>
      </c>
      <c r="L79" s="11" t="s">
        <v>314</v>
      </c>
    </row>
    <row r="80" ht="22.5" spans="1:12">
      <c r="A80" s="11"/>
      <c r="B80" s="11"/>
      <c r="C80" s="12"/>
      <c r="D80" s="11"/>
      <c r="E80" s="11"/>
      <c r="F80" s="11" t="s">
        <v>303</v>
      </c>
      <c r="G80" s="11" t="s">
        <v>395</v>
      </c>
      <c r="H80" s="13" t="s">
        <v>298</v>
      </c>
      <c r="I80" s="11" t="s">
        <v>396</v>
      </c>
      <c r="J80" s="13" t="s">
        <v>300</v>
      </c>
      <c r="K80" s="11" t="s">
        <v>204</v>
      </c>
      <c r="L80" s="11" t="s">
        <v>302</v>
      </c>
    </row>
    <row r="81" spans="1:12">
      <c r="A81" s="11"/>
      <c r="B81" s="11"/>
      <c r="C81" s="12"/>
      <c r="D81" s="11"/>
      <c r="E81" s="11"/>
      <c r="F81" s="11" t="s">
        <v>347</v>
      </c>
      <c r="G81" s="11" t="s">
        <v>397</v>
      </c>
      <c r="H81" s="13" t="s">
        <v>298</v>
      </c>
      <c r="I81" s="11" t="s">
        <v>349</v>
      </c>
      <c r="J81" s="13" t="s">
        <v>356</v>
      </c>
      <c r="K81" s="11" t="s">
        <v>204</v>
      </c>
      <c r="L81" s="11" t="s">
        <v>302</v>
      </c>
    </row>
    <row r="82" ht="45" spans="1:12">
      <c r="A82" s="11"/>
      <c r="B82" s="11"/>
      <c r="C82" s="12"/>
      <c r="D82" s="11"/>
      <c r="E82" s="11" t="s">
        <v>307</v>
      </c>
      <c r="F82" s="11" t="s">
        <v>311</v>
      </c>
      <c r="G82" s="11" t="s">
        <v>398</v>
      </c>
      <c r="H82" s="13" t="s">
        <v>352</v>
      </c>
      <c r="I82" s="11" t="s">
        <v>399</v>
      </c>
      <c r="J82" s="13" t="s">
        <v>356</v>
      </c>
      <c r="K82" s="11" t="s">
        <v>204</v>
      </c>
      <c r="L82" s="11" t="s">
        <v>314</v>
      </c>
    </row>
    <row r="83" ht="22.5" spans="1:12">
      <c r="A83" s="11"/>
      <c r="B83" s="11"/>
      <c r="C83" s="12"/>
      <c r="D83" s="11"/>
      <c r="E83" s="11"/>
      <c r="F83" s="11" t="s">
        <v>375</v>
      </c>
      <c r="G83" s="11" t="s">
        <v>400</v>
      </c>
      <c r="H83" s="13" t="s">
        <v>345</v>
      </c>
      <c r="I83" s="11" t="s">
        <v>204</v>
      </c>
      <c r="J83" s="13" t="s">
        <v>356</v>
      </c>
      <c r="K83" s="11" t="s">
        <v>204</v>
      </c>
      <c r="L83" s="11" t="s">
        <v>314</v>
      </c>
    </row>
    <row r="84" ht="22.5" spans="1:12">
      <c r="A84" s="11"/>
      <c r="B84" s="11"/>
      <c r="C84" s="12"/>
      <c r="D84" s="11"/>
      <c r="E84" s="11" t="s">
        <v>357</v>
      </c>
      <c r="F84" s="11" t="s">
        <v>358</v>
      </c>
      <c r="G84" s="11" t="s">
        <v>401</v>
      </c>
      <c r="H84" s="13" t="s">
        <v>345</v>
      </c>
      <c r="I84" s="11" t="s">
        <v>346</v>
      </c>
      <c r="J84" s="13" t="s">
        <v>305</v>
      </c>
      <c r="K84" s="11" t="s">
        <v>204</v>
      </c>
      <c r="L84" s="11" t="s">
        <v>314</v>
      </c>
    </row>
    <row r="85" spans="1:12">
      <c r="A85" s="11"/>
      <c r="B85" s="11"/>
      <c r="C85" s="12"/>
      <c r="D85" s="11"/>
      <c r="E85" s="11" t="s">
        <v>361</v>
      </c>
      <c r="F85" s="11" t="s">
        <v>362</v>
      </c>
      <c r="G85" s="11" t="s">
        <v>378</v>
      </c>
      <c r="H85" s="13" t="s">
        <v>313</v>
      </c>
      <c r="I85" s="11" t="s">
        <v>402</v>
      </c>
      <c r="J85" s="13" t="s">
        <v>403</v>
      </c>
      <c r="K85" s="11" t="s">
        <v>301</v>
      </c>
      <c r="L85" s="11" t="s">
        <v>314</v>
      </c>
    </row>
    <row r="86" spans="1:12">
      <c r="A86" s="11"/>
      <c r="B86" s="11" t="s">
        <v>404</v>
      </c>
      <c r="C86" s="12">
        <v>0.72</v>
      </c>
      <c r="D86" s="11" t="s">
        <v>405</v>
      </c>
      <c r="E86" s="11" t="s">
        <v>295</v>
      </c>
      <c r="F86" s="11" t="s">
        <v>296</v>
      </c>
      <c r="G86" s="11" t="s">
        <v>406</v>
      </c>
      <c r="H86" s="13" t="s">
        <v>313</v>
      </c>
      <c r="I86" s="11" t="s">
        <v>373</v>
      </c>
      <c r="J86" s="13" t="s">
        <v>343</v>
      </c>
      <c r="K86" s="11" t="s">
        <v>301</v>
      </c>
      <c r="L86" s="11" t="s">
        <v>314</v>
      </c>
    </row>
    <row r="87" ht="33.75" spans="1:12">
      <c r="A87" s="11"/>
      <c r="B87" s="11"/>
      <c r="C87" s="12"/>
      <c r="D87" s="11"/>
      <c r="E87" s="11"/>
      <c r="F87" s="11" t="s">
        <v>303</v>
      </c>
      <c r="G87" s="11" t="s">
        <v>407</v>
      </c>
      <c r="H87" s="13" t="s">
        <v>352</v>
      </c>
      <c r="I87" s="11" t="s">
        <v>353</v>
      </c>
      <c r="J87" s="13" t="s">
        <v>371</v>
      </c>
      <c r="K87" s="11" t="s">
        <v>204</v>
      </c>
      <c r="L87" s="11" t="s">
        <v>314</v>
      </c>
    </row>
    <row r="88" spans="1:12">
      <c r="A88" s="11"/>
      <c r="B88" s="11"/>
      <c r="C88" s="12"/>
      <c r="D88" s="11"/>
      <c r="E88" s="11"/>
      <c r="F88" s="11" t="s">
        <v>347</v>
      </c>
      <c r="G88" s="11" t="s">
        <v>408</v>
      </c>
      <c r="H88" s="13" t="s">
        <v>313</v>
      </c>
      <c r="I88" s="11" t="s">
        <v>373</v>
      </c>
      <c r="J88" s="13" t="s">
        <v>300</v>
      </c>
      <c r="K88" s="11" t="s">
        <v>204</v>
      </c>
      <c r="L88" s="11" t="s">
        <v>314</v>
      </c>
    </row>
    <row r="89" ht="78.75" spans="1:12">
      <c r="A89" s="11"/>
      <c r="B89" s="11"/>
      <c r="C89" s="12"/>
      <c r="D89" s="11"/>
      <c r="E89" s="11" t="s">
        <v>307</v>
      </c>
      <c r="F89" s="11" t="s">
        <v>311</v>
      </c>
      <c r="G89" s="11" t="s">
        <v>409</v>
      </c>
      <c r="H89" s="13" t="s">
        <v>352</v>
      </c>
      <c r="I89" s="11" t="s">
        <v>353</v>
      </c>
      <c r="J89" s="13" t="s">
        <v>371</v>
      </c>
      <c r="K89" s="11" t="s">
        <v>204</v>
      </c>
      <c r="L89" s="11" t="s">
        <v>314</v>
      </c>
    </row>
    <row r="90" ht="33.75" spans="1:12">
      <c r="A90" s="11"/>
      <c r="B90" s="11"/>
      <c r="C90" s="12"/>
      <c r="D90" s="11"/>
      <c r="E90" s="11"/>
      <c r="F90" s="11" t="s">
        <v>375</v>
      </c>
      <c r="G90" s="11" t="s">
        <v>410</v>
      </c>
      <c r="H90" s="13" t="s">
        <v>345</v>
      </c>
      <c r="I90" s="11" t="s">
        <v>346</v>
      </c>
      <c r="J90" s="13" t="s">
        <v>305</v>
      </c>
      <c r="K90" s="11" t="s">
        <v>204</v>
      </c>
      <c r="L90" s="11" t="s">
        <v>314</v>
      </c>
    </row>
    <row r="91" ht="22.5" spans="1:12">
      <c r="A91" s="11"/>
      <c r="B91" s="11"/>
      <c r="C91" s="12"/>
      <c r="D91" s="11"/>
      <c r="E91" s="11" t="s">
        <v>357</v>
      </c>
      <c r="F91" s="11" t="s">
        <v>358</v>
      </c>
      <c r="G91" s="11" t="s">
        <v>411</v>
      </c>
      <c r="H91" s="13" t="s">
        <v>345</v>
      </c>
      <c r="I91" s="11" t="s">
        <v>346</v>
      </c>
      <c r="J91" s="13" t="s">
        <v>305</v>
      </c>
      <c r="K91" s="11" t="s">
        <v>204</v>
      </c>
      <c r="L91" s="11" t="s">
        <v>314</v>
      </c>
    </row>
    <row r="92" ht="22.5" spans="1:12">
      <c r="A92" s="11"/>
      <c r="B92" s="11"/>
      <c r="C92" s="12"/>
      <c r="D92" s="11"/>
      <c r="E92" s="11" t="s">
        <v>361</v>
      </c>
      <c r="F92" s="11" t="s">
        <v>362</v>
      </c>
      <c r="G92" s="11" t="s">
        <v>412</v>
      </c>
      <c r="H92" s="13" t="s">
        <v>313</v>
      </c>
      <c r="I92" s="11" t="s">
        <v>413</v>
      </c>
      <c r="J92" s="13" t="s">
        <v>365</v>
      </c>
      <c r="K92" s="11" t="s">
        <v>301</v>
      </c>
      <c r="L92" s="11" t="s">
        <v>314</v>
      </c>
    </row>
    <row r="93" ht="22.5" spans="1:12">
      <c r="A93" s="11"/>
      <c r="B93" s="11" t="s">
        <v>414</v>
      </c>
      <c r="C93" s="12">
        <v>42.48</v>
      </c>
      <c r="D93" s="11" t="s">
        <v>415</v>
      </c>
      <c r="E93" s="11" t="s">
        <v>295</v>
      </c>
      <c r="F93" s="11" t="s">
        <v>296</v>
      </c>
      <c r="G93" s="11" t="s">
        <v>416</v>
      </c>
      <c r="H93" s="13" t="s">
        <v>345</v>
      </c>
      <c r="I93" s="11" t="s">
        <v>417</v>
      </c>
      <c r="J93" s="13" t="s">
        <v>418</v>
      </c>
      <c r="K93" s="11" t="s">
        <v>204</v>
      </c>
      <c r="L93" s="11" t="s">
        <v>314</v>
      </c>
    </row>
    <row r="94" ht="33.75" spans="1:12">
      <c r="A94" s="11"/>
      <c r="B94" s="11"/>
      <c r="C94" s="12"/>
      <c r="D94" s="11"/>
      <c r="E94" s="11"/>
      <c r="F94" s="11" t="s">
        <v>303</v>
      </c>
      <c r="G94" s="11" t="s">
        <v>419</v>
      </c>
      <c r="H94" s="13" t="s">
        <v>352</v>
      </c>
      <c r="I94" s="11" t="s">
        <v>353</v>
      </c>
      <c r="J94" s="13" t="s">
        <v>420</v>
      </c>
      <c r="K94" s="11" t="s">
        <v>204</v>
      </c>
      <c r="L94" s="11" t="s">
        <v>314</v>
      </c>
    </row>
    <row r="95" ht="22.5" spans="1:12">
      <c r="A95" s="11"/>
      <c r="B95" s="11"/>
      <c r="C95" s="12"/>
      <c r="D95" s="11"/>
      <c r="E95" s="11"/>
      <c r="F95" s="11" t="s">
        <v>347</v>
      </c>
      <c r="G95" s="11" t="s">
        <v>421</v>
      </c>
      <c r="H95" s="13" t="s">
        <v>313</v>
      </c>
      <c r="I95" s="11" t="s">
        <v>349</v>
      </c>
      <c r="J95" s="13" t="s">
        <v>420</v>
      </c>
      <c r="K95" s="11" t="s">
        <v>301</v>
      </c>
      <c r="L95" s="11" t="s">
        <v>314</v>
      </c>
    </row>
    <row r="96" ht="78.75" spans="1:12">
      <c r="A96" s="11"/>
      <c r="B96" s="11"/>
      <c r="C96" s="12"/>
      <c r="D96" s="11"/>
      <c r="E96" s="11" t="s">
        <v>307</v>
      </c>
      <c r="F96" s="11" t="s">
        <v>311</v>
      </c>
      <c r="G96" s="11" t="s">
        <v>422</v>
      </c>
      <c r="H96" s="13" t="s">
        <v>352</v>
      </c>
      <c r="I96" s="11" t="s">
        <v>353</v>
      </c>
      <c r="J96" s="13" t="s">
        <v>423</v>
      </c>
      <c r="K96" s="11" t="s">
        <v>204</v>
      </c>
      <c r="L96" s="11" t="s">
        <v>314</v>
      </c>
    </row>
    <row r="97" ht="33.75" spans="1:12">
      <c r="A97" s="11"/>
      <c r="B97" s="11"/>
      <c r="C97" s="12"/>
      <c r="D97" s="11"/>
      <c r="E97" s="11"/>
      <c r="F97" s="11" t="s">
        <v>375</v>
      </c>
      <c r="G97" s="11" t="s">
        <v>424</v>
      </c>
      <c r="H97" s="13" t="s">
        <v>345</v>
      </c>
      <c r="I97" s="11" t="s">
        <v>346</v>
      </c>
      <c r="J97" s="13" t="s">
        <v>305</v>
      </c>
      <c r="K97" s="11" t="s">
        <v>204</v>
      </c>
      <c r="L97" s="11" t="s">
        <v>314</v>
      </c>
    </row>
    <row r="98" ht="22.5" spans="1:12">
      <c r="A98" s="11"/>
      <c r="B98" s="11"/>
      <c r="C98" s="12"/>
      <c r="D98" s="11"/>
      <c r="E98" s="11" t="s">
        <v>357</v>
      </c>
      <c r="F98" s="11" t="s">
        <v>358</v>
      </c>
      <c r="G98" s="11" t="s">
        <v>425</v>
      </c>
      <c r="H98" s="13" t="s">
        <v>345</v>
      </c>
      <c r="I98" s="11" t="s">
        <v>360</v>
      </c>
      <c r="J98" s="13" t="s">
        <v>305</v>
      </c>
      <c r="K98" s="11" t="s">
        <v>204</v>
      </c>
      <c r="L98" s="11" t="s">
        <v>314</v>
      </c>
    </row>
    <row r="99" ht="22.5" spans="1:12">
      <c r="A99" s="11"/>
      <c r="B99" s="11"/>
      <c r="C99" s="12"/>
      <c r="D99" s="11"/>
      <c r="E99" s="11" t="s">
        <v>361</v>
      </c>
      <c r="F99" s="11" t="s">
        <v>362</v>
      </c>
      <c r="G99" s="11" t="s">
        <v>426</v>
      </c>
      <c r="H99" s="13" t="s">
        <v>298</v>
      </c>
      <c r="I99" s="11" t="s">
        <v>427</v>
      </c>
      <c r="J99" s="13" t="s">
        <v>365</v>
      </c>
      <c r="K99" s="11" t="s">
        <v>301</v>
      </c>
      <c r="L99" s="11" t="s">
        <v>314</v>
      </c>
    </row>
    <row r="100" ht="22.5" spans="1:12">
      <c r="A100" s="11"/>
      <c r="B100" s="11" t="s">
        <v>428</v>
      </c>
      <c r="C100" s="12">
        <v>3.6</v>
      </c>
      <c r="D100" s="11" t="s">
        <v>429</v>
      </c>
      <c r="E100" s="11" t="s">
        <v>295</v>
      </c>
      <c r="F100" s="11" t="s">
        <v>296</v>
      </c>
      <c r="G100" s="11" t="s">
        <v>430</v>
      </c>
      <c r="H100" s="13" t="s">
        <v>345</v>
      </c>
      <c r="I100" s="11" t="s">
        <v>431</v>
      </c>
      <c r="J100" s="13" t="s">
        <v>300</v>
      </c>
      <c r="K100" s="11" t="s">
        <v>301</v>
      </c>
      <c r="L100" s="11" t="s">
        <v>314</v>
      </c>
    </row>
    <row r="101" ht="22.5" spans="1:12">
      <c r="A101" s="11"/>
      <c r="B101" s="11"/>
      <c r="C101" s="12"/>
      <c r="D101" s="11"/>
      <c r="E101" s="11"/>
      <c r="F101" s="11" t="s">
        <v>303</v>
      </c>
      <c r="G101" s="11" t="s">
        <v>395</v>
      </c>
      <c r="H101" s="13" t="s">
        <v>298</v>
      </c>
      <c r="I101" s="11" t="s">
        <v>396</v>
      </c>
      <c r="J101" s="13" t="s">
        <v>420</v>
      </c>
      <c r="K101" s="11" t="s">
        <v>204</v>
      </c>
      <c r="L101" s="11" t="s">
        <v>302</v>
      </c>
    </row>
    <row r="102" spans="1:12">
      <c r="A102" s="11"/>
      <c r="B102" s="11"/>
      <c r="C102" s="12"/>
      <c r="D102" s="11"/>
      <c r="E102" s="11"/>
      <c r="F102" s="11" t="s">
        <v>347</v>
      </c>
      <c r="G102" s="11" t="s">
        <v>432</v>
      </c>
      <c r="H102" s="13" t="s">
        <v>298</v>
      </c>
      <c r="I102" s="11" t="s">
        <v>349</v>
      </c>
      <c r="J102" s="13" t="s">
        <v>356</v>
      </c>
      <c r="K102" s="11" t="s">
        <v>204</v>
      </c>
      <c r="L102" s="11" t="s">
        <v>302</v>
      </c>
    </row>
    <row r="103" ht="45" spans="1:12">
      <c r="A103" s="11"/>
      <c r="B103" s="11"/>
      <c r="C103" s="12"/>
      <c r="D103" s="11"/>
      <c r="E103" s="11" t="s">
        <v>307</v>
      </c>
      <c r="F103" s="11" t="s">
        <v>311</v>
      </c>
      <c r="G103" s="11" t="s">
        <v>433</v>
      </c>
      <c r="H103" s="13" t="s">
        <v>352</v>
      </c>
      <c r="I103" s="11" t="s">
        <v>434</v>
      </c>
      <c r="J103" s="13" t="s">
        <v>356</v>
      </c>
      <c r="K103" s="11" t="s">
        <v>204</v>
      </c>
      <c r="L103" s="11" t="s">
        <v>314</v>
      </c>
    </row>
    <row r="104" ht="22.5" spans="1:12">
      <c r="A104" s="11"/>
      <c r="B104" s="11"/>
      <c r="C104" s="12"/>
      <c r="D104" s="11"/>
      <c r="E104" s="11"/>
      <c r="F104" s="11" t="s">
        <v>375</v>
      </c>
      <c r="G104" s="11" t="s">
        <v>435</v>
      </c>
      <c r="H104" s="13" t="s">
        <v>345</v>
      </c>
      <c r="I104" s="11" t="s">
        <v>204</v>
      </c>
      <c r="J104" s="13" t="s">
        <v>356</v>
      </c>
      <c r="K104" s="11" t="s">
        <v>204</v>
      </c>
      <c r="L104" s="11" t="s">
        <v>314</v>
      </c>
    </row>
    <row r="105" ht="22.5" spans="1:12">
      <c r="A105" s="11"/>
      <c r="B105" s="11"/>
      <c r="C105" s="12"/>
      <c r="D105" s="11"/>
      <c r="E105" s="11" t="s">
        <v>357</v>
      </c>
      <c r="F105" s="11" t="s">
        <v>358</v>
      </c>
      <c r="G105" s="11" t="s">
        <v>401</v>
      </c>
      <c r="H105" s="13" t="s">
        <v>345</v>
      </c>
      <c r="I105" s="11" t="s">
        <v>346</v>
      </c>
      <c r="J105" s="13" t="s">
        <v>305</v>
      </c>
      <c r="K105" s="11" t="s">
        <v>204</v>
      </c>
      <c r="L105" s="11" t="s">
        <v>314</v>
      </c>
    </row>
    <row r="106" ht="56.25" spans="1:12">
      <c r="A106" s="11"/>
      <c r="B106" s="11"/>
      <c r="C106" s="12"/>
      <c r="D106" s="11"/>
      <c r="E106" s="11" t="s">
        <v>361</v>
      </c>
      <c r="F106" s="11" t="s">
        <v>362</v>
      </c>
      <c r="G106" s="11" t="s">
        <v>436</v>
      </c>
      <c r="H106" s="13" t="s">
        <v>298</v>
      </c>
      <c r="I106" s="11" t="s">
        <v>437</v>
      </c>
      <c r="J106" s="13" t="s">
        <v>438</v>
      </c>
      <c r="K106" s="11" t="s">
        <v>301</v>
      </c>
      <c r="L106" s="11" t="s">
        <v>314</v>
      </c>
    </row>
    <row r="107" spans="1:12">
      <c r="A107" s="11"/>
      <c r="B107" s="11" t="s">
        <v>439</v>
      </c>
      <c r="C107" s="12">
        <v>5.46</v>
      </c>
      <c r="D107" s="11" t="s">
        <v>440</v>
      </c>
      <c r="E107" s="11" t="s">
        <v>295</v>
      </c>
      <c r="F107" s="11" t="s">
        <v>296</v>
      </c>
      <c r="G107" s="11" t="s">
        <v>441</v>
      </c>
      <c r="H107" s="13" t="s">
        <v>313</v>
      </c>
      <c r="I107" s="11" t="s">
        <v>209</v>
      </c>
      <c r="J107" s="13" t="s">
        <v>442</v>
      </c>
      <c r="K107" s="11" t="s">
        <v>301</v>
      </c>
      <c r="L107" s="11" t="s">
        <v>314</v>
      </c>
    </row>
    <row r="108" ht="22.5" spans="1:12">
      <c r="A108" s="11"/>
      <c r="B108" s="11"/>
      <c r="C108" s="12"/>
      <c r="D108" s="11"/>
      <c r="E108" s="11"/>
      <c r="F108" s="11" t="s">
        <v>303</v>
      </c>
      <c r="G108" s="11" t="s">
        <v>443</v>
      </c>
      <c r="H108" s="13" t="s">
        <v>352</v>
      </c>
      <c r="I108" s="11" t="s">
        <v>353</v>
      </c>
      <c r="J108" s="13" t="s">
        <v>356</v>
      </c>
      <c r="K108" s="11" t="s">
        <v>204</v>
      </c>
      <c r="L108" s="11" t="s">
        <v>314</v>
      </c>
    </row>
    <row r="109" spans="1:12">
      <c r="A109" s="11"/>
      <c r="B109" s="11"/>
      <c r="C109" s="12"/>
      <c r="D109" s="11"/>
      <c r="E109" s="11"/>
      <c r="F109" s="11" t="s">
        <v>347</v>
      </c>
      <c r="G109" s="11" t="s">
        <v>444</v>
      </c>
      <c r="H109" s="13" t="s">
        <v>298</v>
      </c>
      <c r="I109" s="11" t="s">
        <v>349</v>
      </c>
      <c r="J109" s="13" t="s">
        <v>356</v>
      </c>
      <c r="K109" s="11" t="s">
        <v>204</v>
      </c>
      <c r="L109" s="11" t="s">
        <v>302</v>
      </c>
    </row>
    <row r="110" ht="45" spans="1:12">
      <c r="A110" s="11"/>
      <c r="B110" s="11"/>
      <c r="C110" s="12"/>
      <c r="D110" s="11"/>
      <c r="E110" s="11" t="s">
        <v>307</v>
      </c>
      <c r="F110" s="11" t="s">
        <v>311</v>
      </c>
      <c r="G110" s="11" t="s">
        <v>445</v>
      </c>
      <c r="H110" s="13" t="s">
        <v>352</v>
      </c>
      <c r="I110" s="11" t="s">
        <v>353</v>
      </c>
      <c r="J110" s="13" t="s">
        <v>356</v>
      </c>
      <c r="K110" s="11" t="s">
        <v>204</v>
      </c>
      <c r="L110" s="11" t="s">
        <v>314</v>
      </c>
    </row>
    <row r="111" ht="22.5" spans="1:12">
      <c r="A111" s="11"/>
      <c r="B111" s="11"/>
      <c r="C111" s="12"/>
      <c r="D111" s="11"/>
      <c r="E111" s="11"/>
      <c r="F111" s="11" t="s">
        <v>375</v>
      </c>
      <c r="G111" s="11" t="s">
        <v>446</v>
      </c>
      <c r="H111" s="13" t="s">
        <v>345</v>
      </c>
      <c r="I111" s="11" t="s">
        <v>204</v>
      </c>
      <c r="J111" s="13" t="s">
        <v>356</v>
      </c>
      <c r="K111" s="11" t="s">
        <v>204</v>
      </c>
      <c r="L111" s="11" t="s">
        <v>314</v>
      </c>
    </row>
    <row r="112" ht="22.5" spans="1:12">
      <c r="A112" s="11"/>
      <c r="B112" s="11"/>
      <c r="C112" s="12"/>
      <c r="D112" s="11"/>
      <c r="E112" s="11" t="s">
        <v>357</v>
      </c>
      <c r="F112" s="11" t="s">
        <v>358</v>
      </c>
      <c r="G112" s="11" t="s">
        <v>447</v>
      </c>
      <c r="H112" s="13" t="s">
        <v>448</v>
      </c>
      <c r="I112" s="11" t="s">
        <v>346</v>
      </c>
      <c r="J112" s="13" t="s">
        <v>305</v>
      </c>
      <c r="K112" s="11" t="s">
        <v>204</v>
      </c>
      <c r="L112" s="11" t="s">
        <v>314</v>
      </c>
    </row>
    <row r="113" ht="22.5" spans="1:12">
      <c r="A113" s="11"/>
      <c r="B113" s="11"/>
      <c r="C113" s="12"/>
      <c r="D113" s="11"/>
      <c r="E113" s="11" t="s">
        <v>361</v>
      </c>
      <c r="F113" s="11" t="s">
        <v>362</v>
      </c>
      <c r="G113" s="11" t="s">
        <v>449</v>
      </c>
      <c r="H113" s="13" t="s">
        <v>313</v>
      </c>
      <c r="I113" s="11" t="s">
        <v>450</v>
      </c>
      <c r="J113" s="13" t="s">
        <v>365</v>
      </c>
      <c r="K113" s="11" t="s">
        <v>301</v>
      </c>
      <c r="L113" s="11" t="s">
        <v>314</v>
      </c>
    </row>
    <row r="114" ht="22.5" spans="1:12">
      <c r="A114" s="11"/>
      <c r="B114" s="11" t="s">
        <v>451</v>
      </c>
      <c r="C114" s="12">
        <v>6.5142</v>
      </c>
      <c r="D114" s="11" t="s">
        <v>452</v>
      </c>
      <c r="E114" s="11" t="s">
        <v>295</v>
      </c>
      <c r="F114" s="11" t="s">
        <v>296</v>
      </c>
      <c r="G114" s="11" t="s">
        <v>453</v>
      </c>
      <c r="H114" s="13" t="s">
        <v>313</v>
      </c>
      <c r="I114" s="11" t="s">
        <v>454</v>
      </c>
      <c r="J114" s="13" t="s">
        <v>455</v>
      </c>
      <c r="K114" s="11" t="s">
        <v>204</v>
      </c>
      <c r="L114" s="11" t="s">
        <v>314</v>
      </c>
    </row>
    <row r="115" spans="1:12">
      <c r="A115" s="11"/>
      <c r="B115" s="11"/>
      <c r="C115" s="12"/>
      <c r="D115" s="11"/>
      <c r="E115" s="11"/>
      <c r="F115" s="11" t="s">
        <v>303</v>
      </c>
      <c r="G115" s="11" t="s">
        <v>456</v>
      </c>
      <c r="H115" s="13" t="s">
        <v>352</v>
      </c>
      <c r="I115" s="11" t="s">
        <v>434</v>
      </c>
      <c r="J115" s="13" t="s">
        <v>457</v>
      </c>
      <c r="K115" s="11" t="s">
        <v>301</v>
      </c>
      <c r="L115" s="11" t="s">
        <v>314</v>
      </c>
    </row>
    <row r="116" spans="1:12">
      <c r="A116" s="11"/>
      <c r="B116" s="11"/>
      <c r="C116" s="12"/>
      <c r="D116" s="11"/>
      <c r="E116" s="11"/>
      <c r="F116" s="11" t="s">
        <v>347</v>
      </c>
      <c r="G116" s="11" t="s">
        <v>432</v>
      </c>
      <c r="H116" s="13" t="s">
        <v>298</v>
      </c>
      <c r="I116" s="11" t="s">
        <v>349</v>
      </c>
      <c r="J116" s="13" t="s">
        <v>356</v>
      </c>
      <c r="K116" s="11" t="s">
        <v>204</v>
      </c>
      <c r="L116" s="11" t="s">
        <v>302</v>
      </c>
    </row>
    <row r="117" spans="1:12">
      <c r="A117" s="11"/>
      <c r="B117" s="11"/>
      <c r="C117" s="12"/>
      <c r="D117" s="11"/>
      <c r="E117" s="11" t="s">
        <v>307</v>
      </c>
      <c r="F117" s="11" t="s">
        <v>458</v>
      </c>
      <c r="G117" s="11" t="s">
        <v>459</v>
      </c>
      <c r="H117" s="13" t="s">
        <v>298</v>
      </c>
      <c r="I117" s="11" t="s">
        <v>396</v>
      </c>
      <c r="J117" s="13" t="s">
        <v>455</v>
      </c>
      <c r="K117" s="11" t="s">
        <v>204</v>
      </c>
      <c r="L117" s="11" t="s">
        <v>302</v>
      </c>
    </row>
    <row r="118" ht="22.5" spans="1:12">
      <c r="A118" s="11"/>
      <c r="B118" s="11"/>
      <c r="C118" s="12"/>
      <c r="D118" s="11"/>
      <c r="E118" s="11"/>
      <c r="F118" s="11" t="s">
        <v>375</v>
      </c>
      <c r="G118" s="11" t="s">
        <v>460</v>
      </c>
      <c r="H118" s="13" t="s">
        <v>345</v>
      </c>
      <c r="I118" s="11" t="s">
        <v>204</v>
      </c>
      <c r="J118" s="13" t="s">
        <v>356</v>
      </c>
      <c r="K118" s="11" t="s">
        <v>204</v>
      </c>
      <c r="L118" s="11" t="s">
        <v>314</v>
      </c>
    </row>
    <row r="119" ht="22.5" spans="1:12">
      <c r="A119" s="11"/>
      <c r="B119" s="11"/>
      <c r="C119" s="12"/>
      <c r="D119" s="11"/>
      <c r="E119" s="11" t="s">
        <v>357</v>
      </c>
      <c r="F119" s="11" t="s">
        <v>358</v>
      </c>
      <c r="G119" s="11" t="s">
        <v>461</v>
      </c>
      <c r="H119" s="13" t="s">
        <v>345</v>
      </c>
      <c r="I119" s="11" t="s">
        <v>346</v>
      </c>
      <c r="J119" s="13" t="s">
        <v>305</v>
      </c>
      <c r="K119" s="11" t="s">
        <v>204</v>
      </c>
      <c r="L119" s="11" t="s">
        <v>314</v>
      </c>
    </row>
    <row r="120" ht="33.75" spans="1:12">
      <c r="A120" s="11"/>
      <c r="B120" s="11"/>
      <c r="C120" s="12"/>
      <c r="D120" s="11"/>
      <c r="E120" s="11" t="s">
        <v>361</v>
      </c>
      <c r="F120" s="11" t="s">
        <v>362</v>
      </c>
      <c r="G120" s="11" t="s">
        <v>462</v>
      </c>
      <c r="H120" s="13" t="s">
        <v>298</v>
      </c>
      <c r="I120" s="11" t="s">
        <v>463</v>
      </c>
      <c r="J120" s="13" t="s">
        <v>365</v>
      </c>
      <c r="K120" s="11" t="s">
        <v>301</v>
      </c>
      <c r="L120" s="11" t="s">
        <v>314</v>
      </c>
    </row>
    <row r="121" spans="1:12">
      <c r="A121" s="11"/>
      <c r="B121" s="11" t="s">
        <v>464</v>
      </c>
      <c r="C121" s="12">
        <v>4.32</v>
      </c>
      <c r="D121" s="11" t="s">
        <v>465</v>
      </c>
      <c r="E121" s="11" t="s">
        <v>295</v>
      </c>
      <c r="F121" s="11" t="s">
        <v>296</v>
      </c>
      <c r="G121" s="11" t="s">
        <v>466</v>
      </c>
      <c r="H121" s="13" t="s">
        <v>313</v>
      </c>
      <c r="I121" s="11" t="s">
        <v>207</v>
      </c>
      <c r="J121" s="13" t="s">
        <v>343</v>
      </c>
      <c r="K121" s="11" t="s">
        <v>204</v>
      </c>
      <c r="L121" s="11" t="s">
        <v>314</v>
      </c>
    </row>
    <row r="122" spans="1:12">
      <c r="A122" s="11"/>
      <c r="B122" s="11"/>
      <c r="C122" s="12"/>
      <c r="D122" s="11"/>
      <c r="E122" s="11"/>
      <c r="F122" s="11" t="s">
        <v>303</v>
      </c>
      <c r="G122" s="11" t="s">
        <v>467</v>
      </c>
      <c r="H122" s="13" t="s">
        <v>352</v>
      </c>
      <c r="I122" s="11" t="s">
        <v>353</v>
      </c>
      <c r="J122" s="13" t="s">
        <v>423</v>
      </c>
      <c r="K122" s="11" t="s">
        <v>301</v>
      </c>
      <c r="L122" s="11" t="s">
        <v>314</v>
      </c>
    </row>
    <row r="123" spans="1:12">
      <c r="A123" s="11"/>
      <c r="B123" s="11"/>
      <c r="C123" s="12"/>
      <c r="D123" s="11"/>
      <c r="E123" s="11"/>
      <c r="F123" s="11" t="s">
        <v>347</v>
      </c>
      <c r="G123" s="11" t="s">
        <v>348</v>
      </c>
      <c r="H123" s="13" t="s">
        <v>298</v>
      </c>
      <c r="I123" s="11" t="s">
        <v>349</v>
      </c>
      <c r="J123" s="13" t="s">
        <v>356</v>
      </c>
      <c r="K123" s="11" t="s">
        <v>204</v>
      </c>
      <c r="L123" s="11" t="s">
        <v>302</v>
      </c>
    </row>
    <row r="124" ht="33.75" spans="1:12">
      <c r="A124" s="11"/>
      <c r="B124" s="11"/>
      <c r="C124" s="12"/>
      <c r="D124" s="11"/>
      <c r="E124" s="11" t="s">
        <v>307</v>
      </c>
      <c r="F124" s="11" t="s">
        <v>308</v>
      </c>
      <c r="G124" s="11" t="s">
        <v>468</v>
      </c>
      <c r="H124" s="13" t="s">
        <v>313</v>
      </c>
      <c r="I124" s="11" t="s">
        <v>469</v>
      </c>
      <c r="J124" s="13" t="s">
        <v>356</v>
      </c>
      <c r="K124" s="11" t="s">
        <v>204</v>
      </c>
      <c r="L124" s="11" t="s">
        <v>314</v>
      </c>
    </row>
    <row r="125" ht="33.75" spans="1:12">
      <c r="A125" s="11"/>
      <c r="B125" s="11"/>
      <c r="C125" s="12"/>
      <c r="D125" s="11"/>
      <c r="E125" s="11"/>
      <c r="F125" s="11" t="s">
        <v>375</v>
      </c>
      <c r="G125" s="11" t="s">
        <v>470</v>
      </c>
      <c r="H125" s="13" t="s">
        <v>345</v>
      </c>
      <c r="I125" s="11" t="s">
        <v>204</v>
      </c>
      <c r="J125" s="13" t="s">
        <v>356</v>
      </c>
      <c r="K125" s="11" t="s">
        <v>204</v>
      </c>
      <c r="L125" s="11" t="s">
        <v>314</v>
      </c>
    </row>
    <row r="126" ht="22.5" spans="1:12">
      <c r="A126" s="11"/>
      <c r="B126" s="11"/>
      <c r="C126" s="12"/>
      <c r="D126" s="11"/>
      <c r="E126" s="11" t="s">
        <v>357</v>
      </c>
      <c r="F126" s="11" t="s">
        <v>358</v>
      </c>
      <c r="G126" s="11" t="s">
        <v>471</v>
      </c>
      <c r="H126" s="13" t="s">
        <v>345</v>
      </c>
      <c r="I126" s="11" t="s">
        <v>346</v>
      </c>
      <c r="J126" s="13" t="s">
        <v>305</v>
      </c>
      <c r="K126" s="11" t="s">
        <v>204</v>
      </c>
      <c r="L126" s="11" t="s">
        <v>314</v>
      </c>
    </row>
    <row r="127" spans="1:12">
      <c r="A127" s="11"/>
      <c r="B127" s="11"/>
      <c r="C127" s="12"/>
      <c r="D127" s="11"/>
      <c r="E127" s="11" t="s">
        <v>361</v>
      </c>
      <c r="F127" s="11" t="s">
        <v>362</v>
      </c>
      <c r="G127" s="11" t="s">
        <v>472</v>
      </c>
      <c r="H127" s="13" t="s">
        <v>298</v>
      </c>
      <c r="I127" s="11" t="s">
        <v>413</v>
      </c>
      <c r="J127" s="13" t="s">
        <v>365</v>
      </c>
      <c r="K127" s="11" t="s">
        <v>301</v>
      </c>
      <c r="L127" s="11" t="s">
        <v>314</v>
      </c>
    </row>
    <row r="128" ht="22.5" spans="1:12">
      <c r="A128" s="11"/>
      <c r="B128" s="11" t="s">
        <v>473</v>
      </c>
      <c r="C128" s="12">
        <v>1.8</v>
      </c>
      <c r="D128" s="11" t="s">
        <v>474</v>
      </c>
      <c r="E128" s="11" t="s">
        <v>295</v>
      </c>
      <c r="F128" s="11" t="s">
        <v>296</v>
      </c>
      <c r="G128" s="11" t="s">
        <v>475</v>
      </c>
      <c r="H128" s="13" t="s">
        <v>345</v>
      </c>
      <c r="I128" s="11" t="s">
        <v>349</v>
      </c>
      <c r="J128" s="13" t="s">
        <v>420</v>
      </c>
      <c r="K128" s="11" t="s">
        <v>301</v>
      </c>
      <c r="L128" s="11" t="s">
        <v>314</v>
      </c>
    </row>
    <row r="129" ht="45" spans="1:12">
      <c r="A129" s="11"/>
      <c r="B129" s="11"/>
      <c r="C129" s="12"/>
      <c r="D129" s="11"/>
      <c r="E129" s="11"/>
      <c r="F129" s="11" t="s">
        <v>303</v>
      </c>
      <c r="G129" s="11" t="s">
        <v>476</v>
      </c>
      <c r="H129" s="13" t="s">
        <v>352</v>
      </c>
      <c r="I129" s="11" t="s">
        <v>353</v>
      </c>
      <c r="J129" s="13" t="s">
        <v>420</v>
      </c>
      <c r="K129" s="11" t="s">
        <v>204</v>
      </c>
      <c r="L129" s="11" t="s">
        <v>314</v>
      </c>
    </row>
    <row r="130" ht="22.5" spans="1:12">
      <c r="A130" s="11"/>
      <c r="B130" s="11"/>
      <c r="C130" s="12"/>
      <c r="D130" s="11"/>
      <c r="E130" s="11"/>
      <c r="F130" s="11" t="s">
        <v>347</v>
      </c>
      <c r="G130" s="11" t="s">
        <v>477</v>
      </c>
      <c r="H130" s="13" t="s">
        <v>298</v>
      </c>
      <c r="I130" s="11" t="s">
        <v>349</v>
      </c>
      <c r="J130" s="13" t="s">
        <v>478</v>
      </c>
      <c r="K130" s="11" t="s">
        <v>204</v>
      </c>
      <c r="L130" s="11" t="s">
        <v>302</v>
      </c>
    </row>
    <row r="131" ht="67.5" spans="1:12">
      <c r="A131" s="11"/>
      <c r="B131" s="11"/>
      <c r="C131" s="12"/>
      <c r="D131" s="11"/>
      <c r="E131" s="11" t="s">
        <v>307</v>
      </c>
      <c r="F131" s="11" t="s">
        <v>311</v>
      </c>
      <c r="G131" s="11" t="s">
        <v>479</v>
      </c>
      <c r="H131" s="13" t="s">
        <v>352</v>
      </c>
      <c r="I131" s="11" t="s">
        <v>353</v>
      </c>
      <c r="J131" s="13" t="s">
        <v>420</v>
      </c>
      <c r="K131" s="11" t="s">
        <v>204</v>
      </c>
      <c r="L131" s="11" t="s">
        <v>314</v>
      </c>
    </row>
    <row r="132" ht="22.5" spans="1:12">
      <c r="A132" s="11"/>
      <c r="B132" s="11"/>
      <c r="C132" s="12"/>
      <c r="D132" s="11"/>
      <c r="E132" s="11"/>
      <c r="F132" s="11" t="s">
        <v>375</v>
      </c>
      <c r="G132" s="11" t="s">
        <v>480</v>
      </c>
      <c r="H132" s="13" t="s">
        <v>345</v>
      </c>
      <c r="I132" s="11" t="s">
        <v>204</v>
      </c>
      <c r="J132" s="13" t="s">
        <v>356</v>
      </c>
      <c r="K132" s="11" t="s">
        <v>204</v>
      </c>
      <c r="L132" s="11" t="s">
        <v>314</v>
      </c>
    </row>
    <row r="133" ht="22.5" spans="1:12">
      <c r="A133" s="11"/>
      <c r="B133" s="11"/>
      <c r="C133" s="12"/>
      <c r="D133" s="11"/>
      <c r="E133" s="11" t="s">
        <v>357</v>
      </c>
      <c r="F133" s="11" t="s">
        <v>358</v>
      </c>
      <c r="G133" s="11" t="s">
        <v>481</v>
      </c>
      <c r="H133" s="13" t="s">
        <v>345</v>
      </c>
      <c r="I133" s="11" t="s">
        <v>346</v>
      </c>
      <c r="J133" s="13" t="s">
        <v>305</v>
      </c>
      <c r="K133" s="11" t="s">
        <v>204</v>
      </c>
      <c r="L133" s="11" t="s">
        <v>314</v>
      </c>
    </row>
    <row r="134" ht="33.75" spans="1:12">
      <c r="A134" s="11"/>
      <c r="B134" s="11"/>
      <c r="C134" s="12"/>
      <c r="D134" s="11"/>
      <c r="E134" s="11" t="s">
        <v>361</v>
      </c>
      <c r="F134" s="11" t="s">
        <v>362</v>
      </c>
      <c r="G134" s="11" t="s">
        <v>482</v>
      </c>
      <c r="H134" s="13" t="s">
        <v>298</v>
      </c>
      <c r="I134" s="11" t="s">
        <v>483</v>
      </c>
      <c r="J134" s="13" t="s">
        <v>438</v>
      </c>
      <c r="K134" s="11" t="s">
        <v>301</v>
      </c>
      <c r="L134" s="11" t="s">
        <v>314</v>
      </c>
    </row>
    <row r="135" ht="33.75" spans="1:12">
      <c r="A135" s="11"/>
      <c r="B135" s="11" t="s">
        <v>484</v>
      </c>
      <c r="C135" s="12">
        <v>3.9064</v>
      </c>
      <c r="D135" s="11" t="s">
        <v>485</v>
      </c>
      <c r="E135" s="11" t="s">
        <v>295</v>
      </c>
      <c r="F135" s="11" t="s">
        <v>296</v>
      </c>
      <c r="G135" s="11" t="s">
        <v>486</v>
      </c>
      <c r="H135" s="13" t="s">
        <v>345</v>
      </c>
      <c r="I135" s="11" t="s">
        <v>373</v>
      </c>
      <c r="J135" s="13" t="s">
        <v>420</v>
      </c>
      <c r="K135" s="11" t="s">
        <v>301</v>
      </c>
      <c r="L135" s="11" t="s">
        <v>314</v>
      </c>
    </row>
    <row r="136" ht="56.25" spans="1:12">
      <c r="A136" s="11"/>
      <c r="B136" s="11"/>
      <c r="C136" s="12"/>
      <c r="D136" s="11"/>
      <c r="E136" s="11"/>
      <c r="F136" s="11" t="s">
        <v>303</v>
      </c>
      <c r="G136" s="11" t="s">
        <v>487</v>
      </c>
      <c r="H136" s="13" t="s">
        <v>352</v>
      </c>
      <c r="I136" s="11" t="s">
        <v>434</v>
      </c>
      <c r="J136" s="13" t="s">
        <v>300</v>
      </c>
      <c r="K136" s="11" t="s">
        <v>204</v>
      </c>
      <c r="L136" s="11" t="s">
        <v>314</v>
      </c>
    </row>
    <row r="137" spans="1:12">
      <c r="A137" s="11"/>
      <c r="B137" s="11"/>
      <c r="C137" s="12"/>
      <c r="D137" s="11"/>
      <c r="E137" s="11"/>
      <c r="F137" s="11" t="s">
        <v>347</v>
      </c>
      <c r="G137" s="11" t="s">
        <v>432</v>
      </c>
      <c r="H137" s="13" t="s">
        <v>298</v>
      </c>
      <c r="I137" s="11" t="s">
        <v>349</v>
      </c>
      <c r="J137" s="13" t="s">
        <v>356</v>
      </c>
      <c r="K137" s="11" t="s">
        <v>204</v>
      </c>
      <c r="L137" s="11" t="s">
        <v>302</v>
      </c>
    </row>
    <row r="138" ht="33.75" spans="1:12">
      <c r="A138" s="11"/>
      <c r="B138" s="11"/>
      <c r="C138" s="12"/>
      <c r="D138" s="11"/>
      <c r="E138" s="11" t="s">
        <v>307</v>
      </c>
      <c r="F138" s="11" t="s">
        <v>311</v>
      </c>
      <c r="G138" s="11" t="s">
        <v>488</v>
      </c>
      <c r="H138" s="13" t="s">
        <v>352</v>
      </c>
      <c r="I138" s="11" t="s">
        <v>434</v>
      </c>
      <c r="J138" s="13" t="s">
        <v>356</v>
      </c>
      <c r="K138" s="11" t="s">
        <v>204</v>
      </c>
      <c r="L138" s="11" t="s">
        <v>314</v>
      </c>
    </row>
    <row r="139" ht="22.5" spans="1:12">
      <c r="A139" s="11"/>
      <c r="B139" s="11"/>
      <c r="C139" s="12"/>
      <c r="D139" s="11"/>
      <c r="E139" s="11"/>
      <c r="F139" s="11" t="s">
        <v>375</v>
      </c>
      <c r="G139" s="11" t="s">
        <v>489</v>
      </c>
      <c r="H139" s="13" t="s">
        <v>345</v>
      </c>
      <c r="I139" s="11" t="s">
        <v>204</v>
      </c>
      <c r="J139" s="13" t="s">
        <v>356</v>
      </c>
      <c r="K139" s="11" t="s">
        <v>204</v>
      </c>
      <c r="L139" s="11" t="s">
        <v>314</v>
      </c>
    </row>
    <row r="140" ht="22.5" spans="1:12">
      <c r="A140" s="11"/>
      <c r="B140" s="11"/>
      <c r="C140" s="12"/>
      <c r="D140" s="11"/>
      <c r="E140" s="11" t="s">
        <v>357</v>
      </c>
      <c r="F140" s="11" t="s">
        <v>358</v>
      </c>
      <c r="G140" s="11" t="s">
        <v>401</v>
      </c>
      <c r="H140" s="13" t="s">
        <v>345</v>
      </c>
      <c r="I140" s="11" t="s">
        <v>346</v>
      </c>
      <c r="J140" s="13" t="s">
        <v>305</v>
      </c>
      <c r="K140" s="11" t="s">
        <v>204</v>
      </c>
      <c r="L140" s="11" t="s">
        <v>314</v>
      </c>
    </row>
    <row r="141" ht="33.75" spans="1:12">
      <c r="A141" s="11"/>
      <c r="B141" s="11"/>
      <c r="C141" s="12"/>
      <c r="D141" s="11"/>
      <c r="E141" s="11" t="s">
        <v>361</v>
      </c>
      <c r="F141" s="11" t="s">
        <v>362</v>
      </c>
      <c r="G141" s="11" t="s">
        <v>490</v>
      </c>
      <c r="H141" s="13" t="s">
        <v>298</v>
      </c>
      <c r="I141" s="11" t="s">
        <v>491</v>
      </c>
      <c r="J141" s="13" t="s">
        <v>438</v>
      </c>
      <c r="K141" s="11" t="s">
        <v>301</v>
      </c>
      <c r="L141" s="11" t="s">
        <v>314</v>
      </c>
    </row>
    <row r="142" ht="33.75" spans="1:12">
      <c r="A142" s="11"/>
      <c r="B142" s="11" t="s">
        <v>492</v>
      </c>
      <c r="C142" s="12">
        <v>1.8</v>
      </c>
      <c r="D142" s="11" t="s">
        <v>493</v>
      </c>
      <c r="E142" s="11" t="s">
        <v>295</v>
      </c>
      <c r="F142" s="11" t="s">
        <v>296</v>
      </c>
      <c r="G142" s="11" t="s">
        <v>494</v>
      </c>
      <c r="H142" s="13" t="s">
        <v>345</v>
      </c>
      <c r="I142" s="11" t="s">
        <v>349</v>
      </c>
      <c r="J142" s="13" t="s">
        <v>420</v>
      </c>
      <c r="K142" s="11" t="s">
        <v>301</v>
      </c>
      <c r="L142" s="11" t="s">
        <v>314</v>
      </c>
    </row>
    <row r="143" ht="56.25" spans="1:12">
      <c r="A143" s="11"/>
      <c r="B143" s="11"/>
      <c r="C143" s="12"/>
      <c r="D143" s="11"/>
      <c r="E143" s="11"/>
      <c r="F143" s="11" t="s">
        <v>303</v>
      </c>
      <c r="G143" s="11" t="s">
        <v>495</v>
      </c>
      <c r="H143" s="13" t="s">
        <v>352</v>
      </c>
      <c r="I143" s="11" t="s">
        <v>399</v>
      </c>
      <c r="J143" s="13" t="s">
        <v>356</v>
      </c>
      <c r="K143" s="11" t="s">
        <v>204</v>
      </c>
      <c r="L143" s="11" t="s">
        <v>314</v>
      </c>
    </row>
    <row r="144" spans="1:12">
      <c r="A144" s="11"/>
      <c r="B144" s="11"/>
      <c r="C144" s="12"/>
      <c r="D144" s="11"/>
      <c r="E144" s="11"/>
      <c r="F144" s="11" t="s">
        <v>347</v>
      </c>
      <c r="G144" s="11" t="s">
        <v>432</v>
      </c>
      <c r="H144" s="13" t="s">
        <v>298</v>
      </c>
      <c r="I144" s="11" t="s">
        <v>349</v>
      </c>
      <c r="J144" s="13" t="s">
        <v>356</v>
      </c>
      <c r="K144" s="11" t="s">
        <v>204</v>
      </c>
      <c r="L144" s="11" t="s">
        <v>302</v>
      </c>
    </row>
    <row r="145" ht="168.75" spans="1:12">
      <c r="A145" s="11"/>
      <c r="B145" s="11"/>
      <c r="C145" s="12"/>
      <c r="D145" s="11"/>
      <c r="E145" s="11" t="s">
        <v>307</v>
      </c>
      <c r="F145" s="11" t="s">
        <v>311</v>
      </c>
      <c r="G145" s="11" t="s">
        <v>496</v>
      </c>
      <c r="H145" s="13" t="s">
        <v>352</v>
      </c>
      <c r="I145" s="11" t="s">
        <v>353</v>
      </c>
      <c r="J145" s="13" t="s">
        <v>356</v>
      </c>
      <c r="K145" s="11" t="s">
        <v>204</v>
      </c>
      <c r="L145" s="11" t="s">
        <v>314</v>
      </c>
    </row>
    <row r="146" ht="22.5" spans="1:12">
      <c r="A146" s="11"/>
      <c r="B146" s="11"/>
      <c r="C146" s="12"/>
      <c r="D146" s="11"/>
      <c r="E146" s="11"/>
      <c r="F146" s="11" t="s">
        <v>375</v>
      </c>
      <c r="G146" s="11" t="s">
        <v>497</v>
      </c>
      <c r="H146" s="13" t="s">
        <v>345</v>
      </c>
      <c r="I146" s="11" t="s">
        <v>204</v>
      </c>
      <c r="J146" s="13" t="s">
        <v>356</v>
      </c>
      <c r="K146" s="11" t="s">
        <v>204</v>
      </c>
      <c r="L146" s="11" t="s">
        <v>314</v>
      </c>
    </row>
    <row r="147" ht="22.5" spans="1:12">
      <c r="A147" s="11"/>
      <c r="B147" s="11"/>
      <c r="C147" s="12"/>
      <c r="D147" s="11"/>
      <c r="E147" s="11" t="s">
        <v>357</v>
      </c>
      <c r="F147" s="11" t="s">
        <v>358</v>
      </c>
      <c r="G147" s="11" t="s">
        <v>498</v>
      </c>
      <c r="H147" s="13" t="s">
        <v>345</v>
      </c>
      <c r="I147" s="11" t="s">
        <v>346</v>
      </c>
      <c r="J147" s="13" t="s">
        <v>305</v>
      </c>
      <c r="K147" s="11" t="s">
        <v>204</v>
      </c>
      <c r="L147" s="11" t="s">
        <v>314</v>
      </c>
    </row>
    <row r="148" ht="22.5" spans="1:12">
      <c r="A148" s="11"/>
      <c r="B148" s="11"/>
      <c r="C148" s="12"/>
      <c r="D148" s="11"/>
      <c r="E148" s="11" t="s">
        <v>361</v>
      </c>
      <c r="F148" s="11" t="s">
        <v>362</v>
      </c>
      <c r="G148" s="11" t="s">
        <v>499</v>
      </c>
      <c r="H148" s="13" t="s">
        <v>345</v>
      </c>
      <c r="I148" s="11" t="s">
        <v>483</v>
      </c>
      <c r="J148" s="13" t="s">
        <v>438</v>
      </c>
      <c r="K148" s="11" t="s">
        <v>301</v>
      </c>
      <c r="L148" s="11" t="s">
        <v>314</v>
      </c>
    </row>
    <row r="149" ht="22.5" spans="1:12">
      <c r="A149" s="11"/>
      <c r="B149" s="11" t="s">
        <v>500</v>
      </c>
      <c r="C149" s="12">
        <v>9.4944</v>
      </c>
      <c r="D149" s="11" t="s">
        <v>429</v>
      </c>
      <c r="E149" s="11" t="s">
        <v>295</v>
      </c>
      <c r="F149" s="11" t="s">
        <v>296</v>
      </c>
      <c r="G149" s="11" t="s">
        <v>501</v>
      </c>
      <c r="H149" s="13" t="s">
        <v>345</v>
      </c>
      <c r="I149" s="11" t="s">
        <v>349</v>
      </c>
      <c r="J149" s="13" t="s">
        <v>300</v>
      </c>
      <c r="K149" s="11" t="s">
        <v>301</v>
      </c>
      <c r="L149" s="11" t="s">
        <v>314</v>
      </c>
    </row>
    <row r="150" ht="22.5" spans="1:12">
      <c r="A150" s="11"/>
      <c r="B150" s="11"/>
      <c r="C150" s="12"/>
      <c r="D150" s="11"/>
      <c r="E150" s="11"/>
      <c r="F150" s="11" t="s">
        <v>303</v>
      </c>
      <c r="G150" s="11" t="s">
        <v>502</v>
      </c>
      <c r="H150" s="13" t="s">
        <v>313</v>
      </c>
      <c r="I150" s="11" t="s">
        <v>396</v>
      </c>
      <c r="J150" s="13" t="s">
        <v>300</v>
      </c>
      <c r="K150" s="11" t="s">
        <v>204</v>
      </c>
      <c r="L150" s="11" t="s">
        <v>314</v>
      </c>
    </row>
    <row r="151" ht="22.5" spans="1:12">
      <c r="A151" s="11"/>
      <c r="B151" s="11"/>
      <c r="C151" s="12"/>
      <c r="D151" s="11"/>
      <c r="E151" s="11"/>
      <c r="F151" s="11" t="s">
        <v>347</v>
      </c>
      <c r="G151" s="11" t="s">
        <v>503</v>
      </c>
      <c r="H151" s="13" t="s">
        <v>313</v>
      </c>
      <c r="I151" s="11" t="s">
        <v>504</v>
      </c>
      <c r="J151" s="13" t="s">
        <v>505</v>
      </c>
      <c r="K151" s="11" t="s">
        <v>204</v>
      </c>
      <c r="L151" s="11" t="s">
        <v>314</v>
      </c>
    </row>
    <row r="152" ht="22.5" spans="1:12">
      <c r="A152" s="11"/>
      <c r="B152" s="11"/>
      <c r="C152" s="12"/>
      <c r="D152" s="11"/>
      <c r="E152" s="11" t="s">
        <v>307</v>
      </c>
      <c r="F152" s="11" t="s">
        <v>311</v>
      </c>
      <c r="G152" s="11" t="s">
        <v>506</v>
      </c>
      <c r="H152" s="13" t="s">
        <v>352</v>
      </c>
      <c r="I152" s="11" t="s">
        <v>434</v>
      </c>
      <c r="J152" s="13" t="s">
        <v>356</v>
      </c>
      <c r="K152" s="11" t="s">
        <v>204</v>
      </c>
      <c r="L152" s="11" t="s">
        <v>314</v>
      </c>
    </row>
    <row r="153" ht="22.5" spans="1:12">
      <c r="A153" s="11"/>
      <c r="B153" s="11"/>
      <c r="C153" s="12"/>
      <c r="D153" s="11"/>
      <c r="E153" s="11"/>
      <c r="F153" s="11" t="s">
        <v>458</v>
      </c>
      <c r="G153" s="11" t="s">
        <v>507</v>
      </c>
      <c r="H153" s="13" t="s">
        <v>352</v>
      </c>
      <c r="I153" s="11" t="s">
        <v>353</v>
      </c>
      <c r="J153" s="13" t="s">
        <v>356</v>
      </c>
      <c r="K153" s="11" t="s">
        <v>301</v>
      </c>
      <c r="L153" s="11" t="s">
        <v>314</v>
      </c>
    </row>
    <row r="154" ht="22.5" spans="1:12">
      <c r="A154" s="11"/>
      <c r="B154" s="11"/>
      <c r="C154" s="12"/>
      <c r="D154" s="11"/>
      <c r="E154" s="11" t="s">
        <v>357</v>
      </c>
      <c r="F154" s="11" t="s">
        <v>358</v>
      </c>
      <c r="G154" s="11" t="s">
        <v>401</v>
      </c>
      <c r="H154" s="13" t="s">
        <v>448</v>
      </c>
      <c r="I154" s="11" t="s">
        <v>360</v>
      </c>
      <c r="J154" s="13" t="s">
        <v>305</v>
      </c>
      <c r="K154" s="11" t="s">
        <v>204</v>
      </c>
      <c r="L154" s="11" t="s">
        <v>314</v>
      </c>
    </row>
    <row r="155" ht="33.75" spans="1:12">
      <c r="A155" s="11"/>
      <c r="B155" s="11"/>
      <c r="C155" s="12"/>
      <c r="D155" s="11"/>
      <c r="E155" s="11" t="s">
        <v>361</v>
      </c>
      <c r="F155" s="11" t="s">
        <v>362</v>
      </c>
      <c r="G155" s="11" t="s">
        <v>508</v>
      </c>
      <c r="H155" s="13" t="s">
        <v>298</v>
      </c>
      <c r="I155" s="11" t="s">
        <v>509</v>
      </c>
      <c r="J155" s="13" t="s">
        <v>438</v>
      </c>
      <c r="K155" s="11" t="s">
        <v>204</v>
      </c>
      <c r="L155" s="11" t="s">
        <v>314</v>
      </c>
    </row>
    <row r="156" ht="22.5" spans="1:12">
      <c r="A156" s="11"/>
      <c r="B156" s="11" t="s">
        <v>510</v>
      </c>
      <c r="C156" s="12">
        <v>1.8</v>
      </c>
      <c r="D156" s="11" t="s">
        <v>511</v>
      </c>
      <c r="E156" s="11" t="s">
        <v>295</v>
      </c>
      <c r="F156" s="11" t="s">
        <v>296</v>
      </c>
      <c r="G156" s="11" t="s">
        <v>512</v>
      </c>
      <c r="H156" s="13" t="s">
        <v>345</v>
      </c>
      <c r="I156" s="11" t="s">
        <v>349</v>
      </c>
      <c r="J156" s="13" t="s">
        <v>300</v>
      </c>
      <c r="K156" s="11" t="s">
        <v>301</v>
      </c>
      <c r="L156" s="11" t="s">
        <v>302</v>
      </c>
    </row>
    <row r="157" ht="33.75" spans="1:12">
      <c r="A157" s="11"/>
      <c r="B157" s="11"/>
      <c r="C157" s="12"/>
      <c r="D157" s="11"/>
      <c r="E157" s="11"/>
      <c r="F157" s="11" t="s">
        <v>303</v>
      </c>
      <c r="G157" s="11" t="s">
        <v>513</v>
      </c>
      <c r="H157" s="13" t="s">
        <v>352</v>
      </c>
      <c r="I157" s="11" t="s">
        <v>353</v>
      </c>
      <c r="J157" s="13" t="s">
        <v>300</v>
      </c>
      <c r="K157" s="11" t="s">
        <v>204</v>
      </c>
      <c r="L157" s="11" t="s">
        <v>314</v>
      </c>
    </row>
    <row r="158" spans="1:12">
      <c r="A158" s="11"/>
      <c r="B158" s="11"/>
      <c r="C158" s="12"/>
      <c r="D158" s="11"/>
      <c r="E158" s="11"/>
      <c r="F158" s="11" t="s">
        <v>347</v>
      </c>
      <c r="G158" s="11" t="s">
        <v>514</v>
      </c>
      <c r="H158" s="13" t="s">
        <v>298</v>
      </c>
      <c r="I158" s="11" t="s">
        <v>349</v>
      </c>
      <c r="J158" s="13" t="s">
        <v>478</v>
      </c>
      <c r="K158" s="11" t="s">
        <v>204</v>
      </c>
      <c r="L158" s="11" t="s">
        <v>302</v>
      </c>
    </row>
    <row r="159" ht="101.25" spans="1:12">
      <c r="A159" s="11"/>
      <c r="B159" s="11"/>
      <c r="C159" s="12"/>
      <c r="D159" s="11"/>
      <c r="E159" s="11" t="s">
        <v>307</v>
      </c>
      <c r="F159" s="11" t="s">
        <v>311</v>
      </c>
      <c r="G159" s="11" t="s">
        <v>515</v>
      </c>
      <c r="H159" s="13" t="s">
        <v>352</v>
      </c>
      <c r="I159" s="11" t="s">
        <v>353</v>
      </c>
      <c r="J159" s="13" t="s">
        <v>356</v>
      </c>
      <c r="K159" s="11" t="s">
        <v>204</v>
      </c>
      <c r="L159" s="11" t="s">
        <v>314</v>
      </c>
    </row>
    <row r="160" ht="22.5" spans="1:12">
      <c r="A160" s="11"/>
      <c r="B160" s="11"/>
      <c r="C160" s="12"/>
      <c r="D160" s="11"/>
      <c r="E160" s="11"/>
      <c r="F160" s="11" t="s">
        <v>375</v>
      </c>
      <c r="G160" s="11" t="s">
        <v>516</v>
      </c>
      <c r="H160" s="13" t="s">
        <v>345</v>
      </c>
      <c r="I160" s="11" t="s">
        <v>204</v>
      </c>
      <c r="J160" s="13" t="s">
        <v>356</v>
      </c>
      <c r="K160" s="11" t="s">
        <v>204</v>
      </c>
      <c r="L160" s="11" t="s">
        <v>314</v>
      </c>
    </row>
    <row r="161" ht="22.5" spans="1:12">
      <c r="A161" s="11"/>
      <c r="B161" s="11"/>
      <c r="C161" s="12"/>
      <c r="D161" s="11"/>
      <c r="E161" s="11" t="s">
        <v>357</v>
      </c>
      <c r="F161" s="11" t="s">
        <v>358</v>
      </c>
      <c r="G161" s="11" t="s">
        <v>517</v>
      </c>
      <c r="H161" s="13" t="s">
        <v>345</v>
      </c>
      <c r="I161" s="11" t="s">
        <v>346</v>
      </c>
      <c r="J161" s="13" t="s">
        <v>305</v>
      </c>
      <c r="K161" s="11" t="s">
        <v>204</v>
      </c>
      <c r="L161" s="11" t="s">
        <v>314</v>
      </c>
    </row>
    <row r="162" ht="22.5" spans="1:12">
      <c r="A162" s="11"/>
      <c r="B162" s="11"/>
      <c r="C162" s="12"/>
      <c r="D162" s="11"/>
      <c r="E162" s="11" t="s">
        <v>361</v>
      </c>
      <c r="F162" s="11" t="s">
        <v>362</v>
      </c>
      <c r="G162" s="11" t="s">
        <v>518</v>
      </c>
      <c r="H162" s="13" t="s">
        <v>298</v>
      </c>
      <c r="I162" s="11" t="s">
        <v>483</v>
      </c>
      <c r="J162" s="13" t="s">
        <v>438</v>
      </c>
      <c r="K162" s="11" t="s">
        <v>301</v>
      </c>
      <c r="L162" s="11" t="s">
        <v>314</v>
      </c>
    </row>
    <row r="163" spans="1:12">
      <c r="A163" s="11"/>
      <c r="B163" s="11" t="s">
        <v>519</v>
      </c>
      <c r="C163" s="12">
        <v>2.815944</v>
      </c>
      <c r="D163" s="11" t="s">
        <v>294</v>
      </c>
      <c r="E163" s="11" t="s">
        <v>295</v>
      </c>
      <c r="F163" s="11" t="s">
        <v>296</v>
      </c>
      <c r="G163" s="11" t="s">
        <v>297</v>
      </c>
      <c r="H163" s="13" t="s">
        <v>298</v>
      </c>
      <c r="I163" s="11" t="s">
        <v>299</v>
      </c>
      <c r="J163" s="13" t="s">
        <v>300</v>
      </c>
      <c r="K163" s="11" t="s">
        <v>301</v>
      </c>
      <c r="L163" s="11" t="s">
        <v>302</v>
      </c>
    </row>
    <row r="164" ht="56.25" spans="1:12">
      <c r="A164" s="11"/>
      <c r="B164" s="11"/>
      <c r="C164" s="12"/>
      <c r="D164" s="11"/>
      <c r="E164" s="11"/>
      <c r="F164" s="11" t="s">
        <v>303</v>
      </c>
      <c r="G164" s="11" t="s">
        <v>304</v>
      </c>
      <c r="H164" s="13" t="s">
        <v>298</v>
      </c>
      <c r="I164" s="11" t="s">
        <v>299</v>
      </c>
      <c r="J164" s="13" t="s">
        <v>305</v>
      </c>
      <c r="K164" s="11" t="s">
        <v>306</v>
      </c>
      <c r="L164" s="11" t="s">
        <v>302</v>
      </c>
    </row>
    <row r="165" ht="67.5" spans="1:12">
      <c r="A165" s="11"/>
      <c r="B165" s="11"/>
      <c r="C165" s="12"/>
      <c r="D165" s="11"/>
      <c r="E165" s="11" t="s">
        <v>307</v>
      </c>
      <c r="F165" s="11" t="s">
        <v>308</v>
      </c>
      <c r="G165" s="11" t="s">
        <v>309</v>
      </c>
      <c r="H165" s="13" t="s">
        <v>298</v>
      </c>
      <c r="I165" s="11" t="s">
        <v>310</v>
      </c>
      <c r="J165" s="13" t="s">
        <v>305</v>
      </c>
      <c r="K165" s="11" t="s">
        <v>301</v>
      </c>
      <c r="L165" s="11" t="s">
        <v>302</v>
      </c>
    </row>
    <row r="166" spans="1:12">
      <c r="A166" s="11"/>
      <c r="B166" s="11"/>
      <c r="C166" s="12"/>
      <c r="D166" s="11"/>
      <c r="E166" s="11"/>
      <c r="F166" s="11" t="s">
        <v>311</v>
      </c>
      <c r="G166" s="11" t="s">
        <v>312</v>
      </c>
      <c r="H166" s="13" t="s">
        <v>313</v>
      </c>
      <c r="I166" s="11" t="s">
        <v>310</v>
      </c>
      <c r="J166" s="13" t="s">
        <v>305</v>
      </c>
      <c r="K166" s="11" t="s">
        <v>301</v>
      </c>
      <c r="L166" s="11" t="s">
        <v>314</v>
      </c>
    </row>
    <row r="167" spans="1:12">
      <c r="A167" s="11"/>
      <c r="B167" s="11" t="s">
        <v>520</v>
      </c>
      <c r="C167" s="12">
        <v>40.8</v>
      </c>
      <c r="D167" s="11" t="s">
        <v>294</v>
      </c>
      <c r="E167" s="11" t="s">
        <v>295</v>
      </c>
      <c r="F167" s="11" t="s">
        <v>296</v>
      </c>
      <c r="G167" s="11" t="s">
        <v>297</v>
      </c>
      <c r="H167" s="13" t="s">
        <v>298</v>
      </c>
      <c r="I167" s="11" t="s">
        <v>299</v>
      </c>
      <c r="J167" s="13" t="s">
        <v>300</v>
      </c>
      <c r="K167" s="11" t="s">
        <v>301</v>
      </c>
      <c r="L167" s="11" t="s">
        <v>302</v>
      </c>
    </row>
    <row r="168" ht="56.25" spans="1:12">
      <c r="A168" s="11"/>
      <c r="B168" s="11"/>
      <c r="C168" s="12"/>
      <c r="D168" s="11"/>
      <c r="E168" s="11"/>
      <c r="F168" s="11" t="s">
        <v>303</v>
      </c>
      <c r="G168" s="11" t="s">
        <v>304</v>
      </c>
      <c r="H168" s="13" t="s">
        <v>298</v>
      </c>
      <c r="I168" s="11" t="s">
        <v>299</v>
      </c>
      <c r="J168" s="13" t="s">
        <v>305</v>
      </c>
      <c r="K168" s="11" t="s">
        <v>306</v>
      </c>
      <c r="L168" s="11" t="s">
        <v>302</v>
      </c>
    </row>
    <row r="169" ht="67.5" spans="1:12">
      <c r="A169" s="11"/>
      <c r="B169" s="11"/>
      <c r="C169" s="12"/>
      <c r="D169" s="11"/>
      <c r="E169" s="11" t="s">
        <v>307</v>
      </c>
      <c r="F169" s="11" t="s">
        <v>308</v>
      </c>
      <c r="G169" s="11" t="s">
        <v>309</v>
      </c>
      <c r="H169" s="13" t="s">
        <v>298</v>
      </c>
      <c r="I169" s="11" t="s">
        <v>310</v>
      </c>
      <c r="J169" s="13" t="s">
        <v>305</v>
      </c>
      <c r="K169" s="11" t="s">
        <v>301</v>
      </c>
      <c r="L169" s="11" t="s">
        <v>302</v>
      </c>
    </row>
    <row r="170" spans="1:12">
      <c r="A170" s="11"/>
      <c r="B170" s="11"/>
      <c r="C170" s="12"/>
      <c r="D170" s="11"/>
      <c r="E170" s="11"/>
      <c r="F170" s="11" t="s">
        <v>311</v>
      </c>
      <c r="G170" s="11" t="s">
        <v>312</v>
      </c>
      <c r="H170" s="13" t="s">
        <v>313</v>
      </c>
      <c r="I170" s="11" t="s">
        <v>310</v>
      </c>
      <c r="J170" s="13" t="s">
        <v>305</v>
      </c>
      <c r="K170" s="11" t="s">
        <v>301</v>
      </c>
      <c r="L170" s="11" t="s">
        <v>314</v>
      </c>
    </row>
    <row r="171" spans="1:12">
      <c r="A171" s="11"/>
      <c r="B171" s="11" t="s">
        <v>521</v>
      </c>
      <c r="C171" s="12">
        <v>7.472628</v>
      </c>
      <c r="D171" s="11" t="s">
        <v>294</v>
      </c>
      <c r="E171" s="11" t="s">
        <v>295</v>
      </c>
      <c r="F171" s="11" t="s">
        <v>296</v>
      </c>
      <c r="G171" s="11" t="s">
        <v>297</v>
      </c>
      <c r="H171" s="13" t="s">
        <v>298</v>
      </c>
      <c r="I171" s="11" t="s">
        <v>299</v>
      </c>
      <c r="J171" s="13" t="s">
        <v>300</v>
      </c>
      <c r="K171" s="11" t="s">
        <v>301</v>
      </c>
      <c r="L171" s="11" t="s">
        <v>302</v>
      </c>
    </row>
    <row r="172" ht="56.25" spans="1:12">
      <c r="A172" s="11"/>
      <c r="B172" s="11"/>
      <c r="C172" s="12"/>
      <c r="D172" s="11"/>
      <c r="E172" s="11"/>
      <c r="F172" s="11" t="s">
        <v>303</v>
      </c>
      <c r="G172" s="11" t="s">
        <v>304</v>
      </c>
      <c r="H172" s="13" t="s">
        <v>298</v>
      </c>
      <c r="I172" s="11" t="s">
        <v>299</v>
      </c>
      <c r="J172" s="13" t="s">
        <v>305</v>
      </c>
      <c r="K172" s="11" t="s">
        <v>306</v>
      </c>
      <c r="L172" s="11" t="s">
        <v>302</v>
      </c>
    </row>
    <row r="173" ht="67.5" spans="1:12">
      <c r="A173" s="11"/>
      <c r="B173" s="11"/>
      <c r="C173" s="12"/>
      <c r="D173" s="11"/>
      <c r="E173" s="11" t="s">
        <v>307</v>
      </c>
      <c r="F173" s="11" t="s">
        <v>308</v>
      </c>
      <c r="G173" s="11" t="s">
        <v>309</v>
      </c>
      <c r="H173" s="13" t="s">
        <v>298</v>
      </c>
      <c r="I173" s="11" t="s">
        <v>310</v>
      </c>
      <c r="J173" s="13" t="s">
        <v>305</v>
      </c>
      <c r="K173" s="11" t="s">
        <v>301</v>
      </c>
      <c r="L173" s="11" t="s">
        <v>302</v>
      </c>
    </row>
    <row r="174" spans="1:12">
      <c r="A174" s="11"/>
      <c r="B174" s="11"/>
      <c r="C174" s="12"/>
      <c r="D174" s="11"/>
      <c r="E174" s="11"/>
      <c r="F174" s="11" t="s">
        <v>311</v>
      </c>
      <c r="G174" s="11" t="s">
        <v>312</v>
      </c>
      <c r="H174" s="13" t="s">
        <v>313</v>
      </c>
      <c r="I174" s="11" t="s">
        <v>310</v>
      </c>
      <c r="J174" s="13" t="s">
        <v>305</v>
      </c>
      <c r="K174" s="11" t="s">
        <v>301</v>
      </c>
      <c r="L174" s="11" t="s">
        <v>314</v>
      </c>
    </row>
    <row r="175" ht="22.5" spans="1:12">
      <c r="A175" s="11"/>
      <c r="B175" s="11" t="s">
        <v>522</v>
      </c>
      <c r="C175" s="12">
        <v>75.2352</v>
      </c>
      <c r="D175" s="11" t="s">
        <v>320</v>
      </c>
      <c r="E175" s="11" t="s">
        <v>295</v>
      </c>
      <c r="F175" s="11" t="s">
        <v>296</v>
      </c>
      <c r="G175" s="11" t="s">
        <v>321</v>
      </c>
      <c r="H175" s="13" t="s">
        <v>313</v>
      </c>
      <c r="I175" s="11" t="s">
        <v>310</v>
      </c>
      <c r="J175" s="13" t="s">
        <v>305</v>
      </c>
      <c r="K175" s="11" t="s">
        <v>322</v>
      </c>
      <c r="L175" s="11" t="s">
        <v>314</v>
      </c>
    </row>
    <row r="176" ht="22.5" spans="1:12">
      <c r="A176" s="11"/>
      <c r="B176" s="11"/>
      <c r="C176" s="12"/>
      <c r="D176" s="11"/>
      <c r="E176" s="11" t="s">
        <v>307</v>
      </c>
      <c r="F176" s="11" t="s">
        <v>311</v>
      </c>
      <c r="G176" s="11" t="s">
        <v>323</v>
      </c>
      <c r="H176" s="13" t="s">
        <v>313</v>
      </c>
      <c r="I176" s="11" t="s">
        <v>310</v>
      </c>
      <c r="J176" s="13" t="s">
        <v>305</v>
      </c>
      <c r="K176" s="11" t="s">
        <v>306</v>
      </c>
      <c r="L176" s="11" t="s">
        <v>314</v>
      </c>
    </row>
    <row r="177" ht="22.5" spans="1:12">
      <c r="A177" s="11"/>
      <c r="B177" s="11" t="s">
        <v>523</v>
      </c>
      <c r="C177" s="12">
        <v>28.9668</v>
      </c>
      <c r="D177" s="11" t="s">
        <v>320</v>
      </c>
      <c r="E177" s="11" t="s">
        <v>295</v>
      </c>
      <c r="F177" s="11" t="s">
        <v>296</v>
      </c>
      <c r="G177" s="11" t="s">
        <v>321</v>
      </c>
      <c r="H177" s="13" t="s">
        <v>313</v>
      </c>
      <c r="I177" s="11" t="s">
        <v>310</v>
      </c>
      <c r="J177" s="13" t="s">
        <v>305</v>
      </c>
      <c r="K177" s="11" t="s">
        <v>322</v>
      </c>
      <c r="L177" s="11" t="s">
        <v>314</v>
      </c>
    </row>
    <row r="178" ht="22.5" spans="1:12">
      <c r="A178" s="11"/>
      <c r="B178" s="11"/>
      <c r="C178" s="12"/>
      <c r="D178" s="11"/>
      <c r="E178" s="11" t="s">
        <v>307</v>
      </c>
      <c r="F178" s="11" t="s">
        <v>311</v>
      </c>
      <c r="G178" s="11" t="s">
        <v>323</v>
      </c>
      <c r="H178" s="13" t="s">
        <v>313</v>
      </c>
      <c r="I178" s="11" t="s">
        <v>310</v>
      </c>
      <c r="J178" s="13" t="s">
        <v>305</v>
      </c>
      <c r="K178" s="11" t="s">
        <v>306</v>
      </c>
      <c r="L178" s="11" t="s">
        <v>314</v>
      </c>
    </row>
    <row r="179" ht="22.5" spans="1:12">
      <c r="A179" s="11"/>
      <c r="B179" s="11" t="s">
        <v>524</v>
      </c>
      <c r="C179" s="12">
        <v>15.8796</v>
      </c>
      <c r="D179" s="11" t="s">
        <v>320</v>
      </c>
      <c r="E179" s="11" t="s">
        <v>295</v>
      </c>
      <c r="F179" s="11" t="s">
        <v>296</v>
      </c>
      <c r="G179" s="11" t="s">
        <v>321</v>
      </c>
      <c r="H179" s="13" t="s">
        <v>313</v>
      </c>
      <c r="I179" s="11" t="s">
        <v>310</v>
      </c>
      <c r="J179" s="13" t="s">
        <v>305</v>
      </c>
      <c r="K179" s="11" t="s">
        <v>322</v>
      </c>
      <c r="L179" s="11" t="s">
        <v>314</v>
      </c>
    </row>
    <row r="180" ht="22.5" spans="1:12">
      <c r="A180" s="11"/>
      <c r="B180" s="11"/>
      <c r="C180" s="12"/>
      <c r="D180" s="11"/>
      <c r="E180" s="11" t="s">
        <v>307</v>
      </c>
      <c r="F180" s="11" t="s">
        <v>311</v>
      </c>
      <c r="G180" s="11" t="s">
        <v>323</v>
      </c>
      <c r="H180" s="13" t="s">
        <v>313</v>
      </c>
      <c r="I180" s="11" t="s">
        <v>310</v>
      </c>
      <c r="J180" s="13" t="s">
        <v>305</v>
      </c>
      <c r="K180" s="11" t="s">
        <v>306</v>
      </c>
      <c r="L180" s="11" t="s">
        <v>314</v>
      </c>
    </row>
    <row r="181" spans="1:12">
      <c r="A181" s="11"/>
      <c r="B181" s="11" t="s">
        <v>525</v>
      </c>
      <c r="C181" s="12">
        <v>16.248</v>
      </c>
      <c r="D181" s="11" t="s">
        <v>294</v>
      </c>
      <c r="E181" s="11" t="s">
        <v>295</v>
      </c>
      <c r="F181" s="11" t="s">
        <v>296</v>
      </c>
      <c r="G181" s="11" t="s">
        <v>297</v>
      </c>
      <c r="H181" s="13" t="s">
        <v>298</v>
      </c>
      <c r="I181" s="11" t="s">
        <v>299</v>
      </c>
      <c r="J181" s="13" t="s">
        <v>300</v>
      </c>
      <c r="K181" s="11" t="s">
        <v>301</v>
      </c>
      <c r="L181" s="11" t="s">
        <v>302</v>
      </c>
    </row>
    <row r="182" ht="56.25" spans="1:12">
      <c r="A182" s="11"/>
      <c r="B182" s="11"/>
      <c r="C182" s="12"/>
      <c r="D182" s="11"/>
      <c r="E182" s="11"/>
      <c r="F182" s="11" t="s">
        <v>303</v>
      </c>
      <c r="G182" s="11" t="s">
        <v>304</v>
      </c>
      <c r="H182" s="13" t="s">
        <v>298</v>
      </c>
      <c r="I182" s="11" t="s">
        <v>299</v>
      </c>
      <c r="J182" s="13" t="s">
        <v>305</v>
      </c>
      <c r="K182" s="11" t="s">
        <v>306</v>
      </c>
      <c r="L182" s="11" t="s">
        <v>302</v>
      </c>
    </row>
    <row r="183" ht="67.5" spans="1:12">
      <c r="A183" s="11"/>
      <c r="B183" s="11"/>
      <c r="C183" s="12"/>
      <c r="D183" s="11"/>
      <c r="E183" s="11" t="s">
        <v>307</v>
      </c>
      <c r="F183" s="11" t="s">
        <v>308</v>
      </c>
      <c r="G183" s="11" t="s">
        <v>309</v>
      </c>
      <c r="H183" s="13" t="s">
        <v>298</v>
      </c>
      <c r="I183" s="11" t="s">
        <v>310</v>
      </c>
      <c r="J183" s="13" t="s">
        <v>305</v>
      </c>
      <c r="K183" s="11" t="s">
        <v>301</v>
      </c>
      <c r="L183" s="11" t="s">
        <v>302</v>
      </c>
    </row>
    <row r="184" spans="1:12">
      <c r="A184" s="11"/>
      <c r="B184" s="11"/>
      <c r="C184" s="12"/>
      <c r="D184" s="11"/>
      <c r="E184" s="11"/>
      <c r="F184" s="11" t="s">
        <v>311</v>
      </c>
      <c r="G184" s="11" t="s">
        <v>312</v>
      </c>
      <c r="H184" s="13" t="s">
        <v>313</v>
      </c>
      <c r="I184" s="11" t="s">
        <v>310</v>
      </c>
      <c r="J184" s="13" t="s">
        <v>305</v>
      </c>
      <c r="K184" s="11" t="s">
        <v>301</v>
      </c>
      <c r="L184" s="11" t="s">
        <v>314</v>
      </c>
    </row>
    <row r="185" ht="22.5" spans="1:12">
      <c r="A185" s="11"/>
      <c r="B185" s="11" t="s">
        <v>526</v>
      </c>
      <c r="C185" s="12">
        <v>9.1488</v>
      </c>
      <c r="D185" s="11" t="s">
        <v>320</v>
      </c>
      <c r="E185" s="11" t="s">
        <v>295</v>
      </c>
      <c r="F185" s="11" t="s">
        <v>296</v>
      </c>
      <c r="G185" s="11" t="s">
        <v>321</v>
      </c>
      <c r="H185" s="13" t="s">
        <v>313</v>
      </c>
      <c r="I185" s="11" t="s">
        <v>310</v>
      </c>
      <c r="J185" s="13" t="s">
        <v>305</v>
      </c>
      <c r="K185" s="11" t="s">
        <v>322</v>
      </c>
      <c r="L185" s="11" t="s">
        <v>314</v>
      </c>
    </row>
    <row r="186" ht="22.5" spans="1:12">
      <c r="A186" s="11"/>
      <c r="B186" s="11"/>
      <c r="C186" s="12"/>
      <c r="D186" s="11"/>
      <c r="E186" s="11" t="s">
        <v>307</v>
      </c>
      <c r="F186" s="11" t="s">
        <v>311</v>
      </c>
      <c r="G186" s="11" t="s">
        <v>323</v>
      </c>
      <c r="H186" s="13" t="s">
        <v>313</v>
      </c>
      <c r="I186" s="11" t="s">
        <v>310</v>
      </c>
      <c r="J186" s="13" t="s">
        <v>305</v>
      </c>
      <c r="K186" s="11" t="s">
        <v>306</v>
      </c>
      <c r="L186" s="11" t="s">
        <v>314</v>
      </c>
    </row>
    <row r="187" ht="22.5" spans="1:12">
      <c r="A187" s="11"/>
      <c r="B187" s="11" t="s">
        <v>527</v>
      </c>
      <c r="C187" s="12">
        <v>1.8</v>
      </c>
      <c r="D187" s="11" t="s">
        <v>528</v>
      </c>
      <c r="E187" s="11" t="s">
        <v>295</v>
      </c>
      <c r="F187" s="11" t="s">
        <v>296</v>
      </c>
      <c r="G187" s="11" t="s">
        <v>475</v>
      </c>
      <c r="H187" s="13" t="s">
        <v>313</v>
      </c>
      <c r="I187" s="11" t="s">
        <v>349</v>
      </c>
      <c r="J187" s="13" t="s">
        <v>300</v>
      </c>
      <c r="K187" s="11" t="s">
        <v>301</v>
      </c>
      <c r="L187" s="11" t="s">
        <v>314</v>
      </c>
    </row>
    <row r="188" ht="22.5" spans="1:12">
      <c r="A188" s="11"/>
      <c r="B188" s="11"/>
      <c r="C188" s="12"/>
      <c r="D188" s="11"/>
      <c r="E188" s="11"/>
      <c r="F188" s="11" t="s">
        <v>303</v>
      </c>
      <c r="G188" s="11" t="s">
        <v>529</v>
      </c>
      <c r="H188" s="13" t="s">
        <v>352</v>
      </c>
      <c r="I188" s="11" t="s">
        <v>353</v>
      </c>
      <c r="J188" s="13" t="s">
        <v>300</v>
      </c>
      <c r="K188" s="11" t="s">
        <v>204</v>
      </c>
      <c r="L188" s="11" t="s">
        <v>314</v>
      </c>
    </row>
    <row r="189" spans="1:12">
      <c r="A189" s="11"/>
      <c r="B189" s="11"/>
      <c r="C189" s="12"/>
      <c r="D189" s="11"/>
      <c r="E189" s="11"/>
      <c r="F189" s="11" t="s">
        <v>347</v>
      </c>
      <c r="G189" s="11" t="s">
        <v>514</v>
      </c>
      <c r="H189" s="13" t="s">
        <v>298</v>
      </c>
      <c r="I189" s="11" t="s">
        <v>349</v>
      </c>
      <c r="J189" s="13" t="s">
        <v>530</v>
      </c>
      <c r="K189" s="11" t="s">
        <v>204</v>
      </c>
      <c r="L189" s="11" t="s">
        <v>314</v>
      </c>
    </row>
    <row r="190" ht="78.75" spans="1:12">
      <c r="A190" s="11"/>
      <c r="B190" s="11"/>
      <c r="C190" s="12"/>
      <c r="D190" s="11"/>
      <c r="E190" s="11" t="s">
        <v>307</v>
      </c>
      <c r="F190" s="11" t="s">
        <v>311</v>
      </c>
      <c r="G190" s="11" t="s">
        <v>531</v>
      </c>
      <c r="H190" s="13" t="s">
        <v>352</v>
      </c>
      <c r="I190" s="11" t="s">
        <v>532</v>
      </c>
      <c r="J190" s="13" t="s">
        <v>300</v>
      </c>
      <c r="K190" s="11" t="s">
        <v>204</v>
      </c>
      <c r="L190" s="11" t="s">
        <v>314</v>
      </c>
    </row>
    <row r="191" ht="22.5" spans="1:12">
      <c r="A191" s="11"/>
      <c r="B191" s="11"/>
      <c r="C191" s="12"/>
      <c r="D191" s="11"/>
      <c r="E191" s="11"/>
      <c r="F191" s="11" t="s">
        <v>375</v>
      </c>
      <c r="G191" s="11" t="s">
        <v>533</v>
      </c>
      <c r="H191" s="13" t="s">
        <v>345</v>
      </c>
      <c r="I191" s="11" t="s">
        <v>204</v>
      </c>
      <c r="J191" s="13" t="s">
        <v>356</v>
      </c>
      <c r="K191" s="11" t="s">
        <v>204</v>
      </c>
      <c r="L191" s="11" t="s">
        <v>314</v>
      </c>
    </row>
    <row r="192" ht="22.5" spans="1:12">
      <c r="A192" s="11"/>
      <c r="B192" s="11"/>
      <c r="C192" s="12"/>
      <c r="D192" s="11"/>
      <c r="E192" s="11" t="s">
        <v>357</v>
      </c>
      <c r="F192" s="11" t="s">
        <v>534</v>
      </c>
      <c r="G192" s="11" t="s">
        <v>535</v>
      </c>
      <c r="H192" s="13" t="s">
        <v>345</v>
      </c>
      <c r="I192" s="11" t="s">
        <v>346</v>
      </c>
      <c r="J192" s="13" t="s">
        <v>305</v>
      </c>
      <c r="K192" s="11" t="s">
        <v>204</v>
      </c>
      <c r="L192" s="11" t="s">
        <v>314</v>
      </c>
    </row>
    <row r="193" ht="22.5" spans="1:12">
      <c r="A193" s="11"/>
      <c r="B193" s="11"/>
      <c r="C193" s="12"/>
      <c r="D193" s="11"/>
      <c r="E193" s="11" t="s">
        <v>361</v>
      </c>
      <c r="F193" s="11" t="s">
        <v>362</v>
      </c>
      <c r="G193" s="11" t="s">
        <v>536</v>
      </c>
      <c r="H193" s="13" t="s">
        <v>298</v>
      </c>
      <c r="I193" s="11" t="s">
        <v>483</v>
      </c>
      <c r="J193" s="13" t="s">
        <v>438</v>
      </c>
      <c r="K193" s="11" t="s">
        <v>301</v>
      </c>
      <c r="L193" s="11" t="s">
        <v>314</v>
      </c>
    </row>
    <row r="194" ht="22.5" spans="1:12">
      <c r="A194" s="11"/>
      <c r="B194" s="11" t="s">
        <v>537</v>
      </c>
      <c r="C194" s="12">
        <v>9.712</v>
      </c>
      <c r="D194" s="11" t="s">
        <v>538</v>
      </c>
      <c r="E194" s="11" t="s">
        <v>295</v>
      </c>
      <c r="F194" s="11" t="s">
        <v>296</v>
      </c>
      <c r="G194" s="11" t="s">
        <v>539</v>
      </c>
      <c r="H194" s="13" t="s">
        <v>313</v>
      </c>
      <c r="I194" s="11" t="s">
        <v>349</v>
      </c>
      <c r="J194" s="13" t="s">
        <v>540</v>
      </c>
      <c r="K194" s="11" t="s">
        <v>301</v>
      </c>
      <c r="L194" s="11" t="s">
        <v>314</v>
      </c>
    </row>
    <row r="195" ht="56.25" spans="1:12">
      <c r="A195" s="11"/>
      <c r="B195" s="11"/>
      <c r="C195" s="12"/>
      <c r="D195" s="11"/>
      <c r="E195" s="11"/>
      <c r="F195" s="11" t="s">
        <v>303</v>
      </c>
      <c r="G195" s="11" t="s">
        <v>541</v>
      </c>
      <c r="H195" s="13" t="s">
        <v>352</v>
      </c>
      <c r="I195" s="11" t="s">
        <v>353</v>
      </c>
      <c r="J195" s="13" t="s">
        <v>442</v>
      </c>
      <c r="K195" s="11" t="s">
        <v>204</v>
      </c>
      <c r="L195" s="11" t="s">
        <v>314</v>
      </c>
    </row>
    <row r="196" spans="1:12">
      <c r="A196" s="11"/>
      <c r="B196" s="11"/>
      <c r="C196" s="12"/>
      <c r="D196" s="11"/>
      <c r="E196" s="11"/>
      <c r="F196" s="11" t="s">
        <v>347</v>
      </c>
      <c r="G196" s="11" t="s">
        <v>542</v>
      </c>
      <c r="H196" s="13" t="s">
        <v>298</v>
      </c>
      <c r="I196" s="11" t="s">
        <v>349</v>
      </c>
      <c r="J196" s="13" t="s">
        <v>356</v>
      </c>
      <c r="K196" s="11" t="s">
        <v>204</v>
      </c>
      <c r="L196" s="11" t="s">
        <v>314</v>
      </c>
    </row>
    <row r="197" ht="56.25" spans="1:12">
      <c r="A197" s="11"/>
      <c r="B197" s="11"/>
      <c r="C197" s="12"/>
      <c r="D197" s="11"/>
      <c r="E197" s="11" t="s">
        <v>307</v>
      </c>
      <c r="F197" s="11" t="s">
        <v>311</v>
      </c>
      <c r="G197" s="11" t="s">
        <v>541</v>
      </c>
      <c r="H197" s="13" t="s">
        <v>352</v>
      </c>
      <c r="I197" s="11" t="s">
        <v>532</v>
      </c>
      <c r="J197" s="13" t="s">
        <v>442</v>
      </c>
      <c r="K197" s="11" t="s">
        <v>204</v>
      </c>
      <c r="L197" s="11" t="s">
        <v>314</v>
      </c>
    </row>
    <row r="198" ht="22.5" spans="1:12">
      <c r="A198" s="11"/>
      <c r="B198" s="11"/>
      <c r="C198" s="12"/>
      <c r="D198" s="11"/>
      <c r="E198" s="11"/>
      <c r="F198" s="11" t="s">
        <v>375</v>
      </c>
      <c r="G198" s="11" t="s">
        <v>543</v>
      </c>
      <c r="H198" s="13" t="s">
        <v>345</v>
      </c>
      <c r="I198" s="11" t="s">
        <v>204</v>
      </c>
      <c r="J198" s="13" t="s">
        <v>356</v>
      </c>
      <c r="K198" s="11" t="s">
        <v>204</v>
      </c>
      <c r="L198" s="11" t="s">
        <v>314</v>
      </c>
    </row>
    <row r="199" ht="22.5" spans="1:12">
      <c r="A199" s="11"/>
      <c r="B199" s="11"/>
      <c r="C199" s="12"/>
      <c r="D199" s="11"/>
      <c r="E199" s="11" t="s">
        <v>357</v>
      </c>
      <c r="F199" s="11" t="s">
        <v>358</v>
      </c>
      <c r="G199" s="11" t="s">
        <v>544</v>
      </c>
      <c r="H199" s="13" t="s">
        <v>345</v>
      </c>
      <c r="I199" s="11" t="s">
        <v>346</v>
      </c>
      <c r="J199" s="13" t="s">
        <v>305</v>
      </c>
      <c r="K199" s="11" t="s">
        <v>204</v>
      </c>
      <c r="L199" s="11" t="s">
        <v>314</v>
      </c>
    </row>
    <row r="200" ht="22.5" spans="1:12">
      <c r="A200" s="11"/>
      <c r="B200" s="11"/>
      <c r="C200" s="12"/>
      <c r="D200" s="11"/>
      <c r="E200" s="11" t="s">
        <v>361</v>
      </c>
      <c r="F200" s="11" t="s">
        <v>362</v>
      </c>
      <c r="G200" s="11" t="s">
        <v>545</v>
      </c>
      <c r="H200" s="13" t="s">
        <v>313</v>
      </c>
      <c r="I200" s="11" t="s">
        <v>509</v>
      </c>
      <c r="J200" s="13" t="s">
        <v>438</v>
      </c>
      <c r="K200" s="11" t="s">
        <v>301</v>
      </c>
      <c r="L200" s="11" t="s">
        <v>314</v>
      </c>
    </row>
    <row r="201" spans="1:12">
      <c r="A201" s="11"/>
      <c r="B201" s="11" t="s">
        <v>546</v>
      </c>
      <c r="C201" s="12">
        <v>80</v>
      </c>
      <c r="D201" s="11" t="s">
        <v>547</v>
      </c>
      <c r="E201" s="11" t="s">
        <v>295</v>
      </c>
      <c r="F201" s="11" t="s">
        <v>296</v>
      </c>
      <c r="G201" s="11" t="s">
        <v>548</v>
      </c>
      <c r="H201" s="13" t="s">
        <v>313</v>
      </c>
      <c r="I201" s="11" t="s">
        <v>417</v>
      </c>
      <c r="J201" s="13" t="s">
        <v>343</v>
      </c>
      <c r="K201" s="11" t="s">
        <v>301</v>
      </c>
      <c r="L201" s="11" t="s">
        <v>314</v>
      </c>
    </row>
    <row r="202" ht="22.5" spans="1:12">
      <c r="A202" s="11"/>
      <c r="B202" s="11"/>
      <c r="C202" s="12"/>
      <c r="D202" s="11"/>
      <c r="E202" s="11"/>
      <c r="F202" s="11" t="s">
        <v>303</v>
      </c>
      <c r="G202" s="11" t="s">
        <v>549</v>
      </c>
      <c r="H202" s="13" t="s">
        <v>352</v>
      </c>
      <c r="I202" s="11" t="s">
        <v>550</v>
      </c>
      <c r="J202" s="13" t="s">
        <v>300</v>
      </c>
      <c r="K202" s="11" t="s">
        <v>204</v>
      </c>
      <c r="L202" s="11" t="s">
        <v>314</v>
      </c>
    </row>
    <row r="203" spans="1:12">
      <c r="A203" s="11"/>
      <c r="B203" s="11"/>
      <c r="C203" s="12"/>
      <c r="D203" s="11"/>
      <c r="E203" s="11"/>
      <c r="F203" s="11" t="s">
        <v>347</v>
      </c>
      <c r="G203" s="11" t="s">
        <v>551</v>
      </c>
      <c r="H203" s="13" t="s">
        <v>298</v>
      </c>
      <c r="I203" s="11" t="s">
        <v>207</v>
      </c>
      <c r="J203" s="13" t="s">
        <v>420</v>
      </c>
      <c r="K203" s="11" t="s">
        <v>204</v>
      </c>
      <c r="L203" s="11" t="s">
        <v>314</v>
      </c>
    </row>
    <row r="204" ht="45" spans="1:12">
      <c r="A204" s="11"/>
      <c r="B204" s="11"/>
      <c r="C204" s="12"/>
      <c r="D204" s="11"/>
      <c r="E204" s="11" t="s">
        <v>307</v>
      </c>
      <c r="F204" s="11" t="s">
        <v>311</v>
      </c>
      <c r="G204" s="11" t="s">
        <v>552</v>
      </c>
      <c r="H204" s="13" t="s">
        <v>345</v>
      </c>
      <c r="I204" s="11" t="s">
        <v>360</v>
      </c>
      <c r="J204" s="13" t="s">
        <v>305</v>
      </c>
      <c r="K204" s="11" t="s">
        <v>204</v>
      </c>
      <c r="L204" s="11" t="s">
        <v>314</v>
      </c>
    </row>
    <row r="205" ht="22.5" spans="1:12">
      <c r="A205" s="11"/>
      <c r="B205" s="11"/>
      <c r="C205" s="12"/>
      <c r="D205" s="11"/>
      <c r="E205" s="11"/>
      <c r="F205" s="11" t="s">
        <v>375</v>
      </c>
      <c r="G205" s="11" t="s">
        <v>553</v>
      </c>
      <c r="H205" s="13" t="s">
        <v>345</v>
      </c>
      <c r="I205" s="11" t="s">
        <v>204</v>
      </c>
      <c r="J205" s="13" t="s">
        <v>356</v>
      </c>
      <c r="K205" s="11" t="s">
        <v>204</v>
      </c>
      <c r="L205" s="11" t="s">
        <v>314</v>
      </c>
    </row>
    <row r="206" ht="22.5" spans="1:12">
      <c r="A206" s="11"/>
      <c r="B206" s="11"/>
      <c r="C206" s="12"/>
      <c r="D206" s="11"/>
      <c r="E206" s="11" t="s">
        <v>357</v>
      </c>
      <c r="F206" s="11" t="s">
        <v>358</v>
      </c>
      <c r="G206" s="11" t="s">
        <v>554</v>
      </c>
      <c r="H206" s="13" t="s">
        <v>448</v>
      </c>
      <c r="I206" s="11" t="s">
        <v>360</v>
      </c>
      <c r="J206" s="13" t="s">
        <v>305</v>
      </c>
      <c r="K206" s="11" t="s">
        <v>204</v>
      </c>
      <c r="L206" s="11" t="s">
        <v>314</v>
      </c>
    </row>
    <row r="207" ht="33.75" spans="1:12">
      <c r="A207" s="11"/>
      <c r="B207" s="11"/>
      <c r="C207" s="12"/>
      <c r="D207" s="11"/>
      <c r="E207" s="11" t="s">
        <v>361</v>
      </c>
      <c r="F207" s="11" t="s">
        <v>362</v>
      </c>
      <c r="G207" s="11" t="s">
        <v>555</v>
      </c>
      <c r="H207" s="13" t="s">
        <v>298</v>
      </c>
      <c r="I207" s="11" t="s">
        <v>556</v>
      </c>
      <c r="J207" s="13" t="s">
        <v>365</v>
      </c>
      <c r="K207" s="11" t="s">
        <v>301</v>
      </c>
      <c r="L207" s="11" t="s">
        <v>314</v>
      </c>
    </row>
    <row r="208" spans="1:12">
      <c r="A208" s="11"/>
      <c r="B208" s="11" t="s">
        <v>557</v>
      </c>
      <c r="C208" s="12">
        <v>180</v>
      </c>
      <c r="D208" s="11" t="s">
        <v>558</v>
      </c>
      <c r="E208" s="11" t="s">
        <v>295</v>
      </c>
      <c r="F208" s="11" t="s">
        <v>296</v>
      </c>
      <c r="G208" s="11" t="s">
        <v>559</v>
      </c>
      <c r="H208" s="13" t="s">
        <v>313</v>
      </c>
      <c r="I208" s="11" t="s">
        <v>207</v>
      </c>
      <c r="J208" s="13" t="s">
        <v>442</v>
      </c>
      <c r="K208" s="11" t="s">
        <v>301</v>
      </c>
      <c r="L208" s="11" t="s">
        <v>314</v>
      </c>
    </row>
    <row r="209" ht="22.5" spans="1:12">
      <c r="A209" s="11"/>
      <c r="B209" s="11"/>
      <c r="C209" s="12"/>
      <c r="D209" s="11"/>
      <c r="E209" s="11"/>
      <c r="F209" s="11" t="s">
        <v>303</v>
      </c>
      <c r="G209" s="11" t="s">
        <v>560</v>
      </c>
      <c r="H209" s="13" t="s">
        <v>352</v>
      </c>
      <c r="I209" s="11" t="s">
        <v>353</v>
      </c>
      <c r="J209" s="13" t="s">
        <v>442</v>
      </c>
      <c r="K209" s="11" t="s">
        <v>204</v>
      </c>
      <c r="L209" s="11" t="s">
        <v>314</v>
      </c>
    </row>
    <row r="210" ht="22.5" spans="1:12">
      <c r="A210" s="11"/>
      <c r="B210" s="11"/>
      <c r="C210" s="12"/>
      <c r="D210" s="11"/>
      <c r="E210" s="11"/>
      <c r="F210" s="11" t="s">
        <v>347</v>
      </c>
      <c r="G210" s="11" t="s">
        <v>561</v>
      </c>
      <c r="H210" s="13" t="s">
        <v>352</v>
      </c>
      <c r="I210" s="11" t="s">
        <v>562</v>
      </c>
      <c r="J210" s="13" t="s">
        <v>442</v>
      </c>
      <c r="K210" s="11" t="s">
        <v>204</v>
      </c>
      <c r="L210" s="11" t="s">
        <v>314</v>
      </c>
    </row>
    <row r="211" ht="22.5" spans="1:12">
      <c r="A211" s="11"/>
      <c r="B211" s="11"/>
      <c r="C211" s="12"/>
      <c r="D211" s="11"/>
      <c r="E211" s="11" t="s">
        <v>307</v>
      </c>
      <c r="F211" s="11" t="s">
        <v>308</v>
      </c>
      <c r="G211" s="11" t="s">
        <v>563</v>
      </c>
      <c r="H211" s="13" t="s">
        <v>313</v>
      </c>
      <c r="I211" s="11" t="s">
        <v>564</v>
      </c>
      <c r="J211" s="13" t="s">
        <v>565</v>
      </c>
      <c r="K211" s="11" t="s">
        <v>204</v>
      </c>
      <c r="L211" s="11" t="s">
        <v>314</v>
      </c>
    </row>
    <row r="212" ht="22.5" spans="1:12">
      <c r="A212" s="11"/>
      <c r="B212" s="11"/>
      <c r="C212" s="12"/>
      <c r="D212" s="11"/>
      <c r="E212" s="11"/>
      <c r="F212" s="11" t="s">
        <v>375</v>
      </c>
      <c r="G212" s="11" t="s">
        <v>566</v>
      </c>
      <c r="H212" s="13" t="s">
        <v>345</v>
      </c>
      <c r="I212" s="11" t="s">
        <v>204</v>
      </c>
      <c r="J212" s="13" t="s">
        <v>356</v>
      </c>
      <c r="K212" s="11" t="s">
        <v>204</v>
      </c>
      <c r="L212" s="11" t="s">
        <v>314</v>
      </c>
    </row>
    <row r="213" ht="22.5" spans="1:12">
      <c r="A213" s="11"/>
      <c r="B213" s="11"/>
      <c r="C213" s="12"/>
      <c r="D213" s="11"/>
      <c r="E213" s="11" t="s">
        <v>357</v>
      </c>
      <c r="F213" s="11" t="s">
        <v>358</v>
      </c>
      <c r="G213" s="11" t="s">
        <v>567</v>
      </c>
      <c r="H213" s="13" t="s">
        <v>345</v>
      </c>
      <c r="I213" s="11" t="s">
        <v>346</v>
      </c>
      <c r="J213" s="13" t="s">
        <v>305</v>
      </c>
      <c r="K213" s="11" t="s">
        <v>204</v>
      </c>
      <c r="L213" s="11" t="s">
        <v>314</v>
      </c>
    </row>
    <row r="214" ht="33.75" spans="1:12">
      <c r="A214" s="11"/>
      <c r="B214" s="11"/>
      <c r="C214" s="12"/>
      <c r="D214" s="11"/>
      <c r="E214" s="11" t="s">
        <v>361</v>
      </c>
      <c r="F214" s="11" t="s">
        <v>362</v>
      </c>
      <c r="G214" s="11" t="s">
        <v>568</v>
      </c>
      <c r="H214" s="13" t="s">
        <v>313</v>
      </c>
      <c r="I214" s="11" t="s">
        <v>564</v>
      </c>
      <c r="J214" s="13" t="s">
        <v>565</v>
      </c>
      <c r="K214" s="11" t="s">
        <v>301</v>
      </c>
      <c r="L214" s="11" t="s">
        <v>314</v>
      </c>
    </row>
  </sheetData>
  <autoFilter ref="A4:L214">
    <extLst/>
  </autoFilter>
  <mergeCells count="204">
    <mergeCell ref="A2:L2"/>
    <mergeCell ref="A3:D3"/>
    <mergeCell ref="J3:L3"/>
    <mergeCell ref="A6:A214"/>
    <mergeCell ref="B6:B9"/>
    <mergeCell ref="B10:B13"/>
    <mergeCell ref="B14:B17"/>
    <mergeCell ref="B18:B21"/>
    <mergeCell ref="B22: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64"/>
    <mergeCell ref="B65:B71"/>
    <mergeCell ref="B72:B78"/>
    <mergeCell ref="B79:B85"/>
    <mergeCell ref="B86:B92"/>
    <mergeCell ref="B93:B99"/>
    <mergeCell ref="B100:B106"/>
    <mergeCell ref="B107:B113"/>
    <mergeCell ref="B114:B120"/>
    <mergeCell ref="B121:B127"/>
    <mergeCell ref="B128:B134"/>
    <mergeCell ref="B135:B141"/>
    <mergeCell ref="B142:B148"/>
    <mergeCell ref="B149:B155"/>
    <mergeCell ref="B156:B162"/>
    <mergeCell ref="B163:B166"/>
    <mergeCell ref="B167:B170"/>
    <mergeCell ref="B171:B174"/>
    <mergeCell ref="B175:B176"/>
    <mergeCell ref="B177:B178"/>
    <mergeCell ref="B179:B180"/>
    <mergeCell ref="B181:B184"/>
    <mergeCell ref="B185:B186"/>
    <mergeCell ref="B187:B193"/>
    <mergeCell ref="B194:B200"/>
    <mergeCell ref="B201:B207"/>
    <mergeCell ref="B208:B214"/>
    <mergeCell ref="C6:C9"/>
    <mergeCell ref="C10:C13"/>
    <mergeCell ref="C14:C17"/>
    <mergeCell ref="C18:C21"/>
    <mergeCell ref="C22: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64"/>
    <mergeCell ref="C65:C71"/>
    <mergeCell ref="C72:C78"/>
    <mergeCell ref="C79:C85"/>
    <mergeCell ref="C86:C92"/>
    <mergeCell ref="C93:C99"/>
    <mergeCell ref="C100:C106"/>
    <mergeCell ref="C107:C113"/>
    <mergeCell ref="C114:C120"/>
    <mergeCell ref="C121:C127"/>
    <mergeCell ref="C128:C134"/>
    <mergeCell ref="C135:C141"/>
    <mergeCell ref="C142:C148"/>
    <mergeCell ref="C149:C155"/>
    <mergeCell ref="C156:C162"/>
    <mergeCell ref="C163:C166"/>
    <mergeCell ref="C167:C170"/>
    <mergeCell ref="C171:C174"/>
    <mergeCell ref="C175:C176"/>
    <mergeCell ref="C177:C178"/>
    <mergeCell ref="C179:C180"/>
    <mergeCell ref="C181:C184"/>
    <mergeCell ref="C185:C186"/>
    <mergeCell ref="C187:C193"/>
    <mergeCell ref="C194:C200"/>
    <mergeCell ref="C201:C207"/>
    <mergeCell ref="C208:C214"/>
    <mergeCell ref="D6:D9"/>
    <mergeCell ref="D10:D13"/>
    <mergeCell ref="D14:D17"/>
    <mergeCell ref="D18:D21"/>
    <mergeCell ref="D22: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64"/>
    <mergeCell ref="D65:D71"/>
    <mergeCell ref="D72:D78"/>
    <mergeCell ref="D79:D85"/>
    <mergeCell ref="D86:D92"/>
    <mergeCell ref="D93:D99"/>
    <mergeCell ref="D100:D106"/>
    <mergeCell ref="D107:D113"/>
    <mergeCell ref="D114:D120"/>
    <mergeCell ref="D121:D127"/>
    <mergeCell ref="D128:D134"/>
    <mergeCell ref="D135:D141"/>
    <mergeCell ref="D142:D148"/>
    <mergeCell ref="D149:D155"/>
    <mergeCell ref="D156:D162"/>
    <mergeCell ref="D163:D166"/>
    <mergeCell ref="D167:D170"/>
    <mergeCell ref="D171:D174"/>
    <mergeCell ref="D175:D176"/>
    <mergeCell ref="D177:D178"/>
    <mergeCell ref="D179:D180"/>
    <mergeCell ref="D181:D184"/>
    <mergeCell ref="D185:D186"/>
    <mergeCell ref="D187:D193"/>
    <mergeCell ref="D194:D200"/>
    <mergeCell ref="D201:D207"/>
    <mergeCell ref="D208:D214"/>
    <mergeCell ref="E6:E7"/>
    <mergeCell ref="E8:E9"/>
    <mergeCell ref="E10:E11"/>
    <mergeCell ref="E12:E13"/>
    <mergeCell ref="E14:E15"/>
    <mergeCell ref="E16:E17"/>
    <mergeCell ref="E18:E19"/>
    <mergeCell ref="E20:E21"/>
    <mergeCell ref="E22:E23"/>
    <mergeCell ref="E24:E25"/>
    <mergeCell ref="E58:E60"/>
    <mergeCell ref="E61:E62"/>
    <mergeCell ref="E65:E67"/>
    <mergeCell ref="E68:E69"/>
    <mergeCell ref="E72:E74"/>
    <mergeCell ref="E75:E76"/>
    <mergeCell ref="E79:E81"/>
    <mergeCell ref="E82:E83"/>
    <mergeCell ref="E86:E88"/>
    <mergeCell ref="E89:E90"/>
    <mergeCell ref="E93:E95"/>
    <mergeCell ref="E96:E97"/>
    <mergeCell ref="E100:E102"/>
    <mergeCell ref="E103:E104"/>
    <mergeCell ref="E107:E109"/>
    <mergeCell ref="E110:E111"/>
    <mergeCell ref="E114:E116"/>
    <mergeCell ref="E117:E118"/>
    <mergeCell ref="E121:E123"/>
    <mergeCell ref="E124:E125"/>
    <mergeCell ref="E128:E130"/>
    <mergeCell ref="E131:E132"/>
    <mergeCell ref="E135:E137"/>
    <mergeCell ref="E138:E139"/>
    <mergeCell ref="E142:E144"/>
    <mergeCell ref="E145:E146"/>
    <mergeCell ref="E149:E151"/>
    <mergeCell ref="E152:E153"/>
    <mergeCell ref="E156:E158"/>
    <mergeCell ref="E159:E160"/>
    <mergeCell ref="E163:E164"/>
    <mergeCell ref="E165:E166"/>
    <mergeCell ref="E167:E168"/>
    <mergeCell ref="E169:E170"/>
    <mergeCell ref="E171:E172"/>
    <mergeCell ref="E173:E174"/>
    <mergeCell ref="E181:E182"/>
    <mergeCell ref="E183:E184"/>
    <mergeCell ref="E187:E189"/>
    <mergeCell ref="E190:E191"/>
    <mergeCell ref="E194:E196"/>
    <mergeCell ref="E197:E198"/>
    <mergeCell ref="E201:E203"/>
    <mergeCell ref="E204:E205"/>
    <mergeCell ref="E208:E210"/>
    <mergeCell ref="E211:E212"/>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2"/>
  <sheetViews>
    <sheetView workbookViewId="0">
      <pane ySplit="5" topLeftCell="A32" activePane="bottomLeft" state="frozen"/>
      <selection/>
      <selection pane="bottomLeft" activeCell="E37" sqref="E37"/>
    </sheetView>
  </sheetViews>
  <sheetFormatPr defaultColWidth="10" defaultRowHeight="13.5" outlineLevelCol="4"/>
  <cols>
    <col min="1" max="1" width="1.53333333333333" style="16" customWidth="true"/>
    <col min="2" max="2" width="40.625" style="16" customWidth="true"/>
    <col min="3" max="3" width="15.625" style="16" customWidth="true"/>
    <col min="4" max="4" width="40.625" style="16" customWidth="true"/>
    <col min="5" max="5" width="15.625" style="16" customWidth="true"/>
    <col min="6" max="6" width="16.625" style="16" customWidth="true"/>
    <col min="7" max="10" width="9.76666666666667" style="16" customWidth="true"/>
    <col min="11" max="16384" width="10" style="16"/>
  </cols>
  <sheetData>
    <row r="1" s="94" customFormat="true" ht="25" customHeight="true" spans="1:5">
      <c r="A1" s="2"/>
      <c r="B1" s="2" t="s">
        <v>1</v>
      </c>
      <c r="C1" s="95"/>
      <c r="D1" s="2"/>
      <c r="E1" s="102" t="s">
        <v>2</v>
      </c>
    </row>
    <row r="2" ht="22.8" customHeight="true" spans="1:5">
      <c r="A2" s="84"/>
      <c r="B2" s="85" t="s">
        <v>3</v>
      </c>
      <c r="C2" s="85"/>
      <c r="D2" s="85"/>
      <c r="E2" s="85"/>
    </row>
    <row r="3" ht="19.55" customHeight="true" spans="1:5">
      <c r="A3" s="86"/>
      <c r="B3" s="20" t="s">
        <v>4</v>
      </c>
      <c r="C3" s="75"/>
      <c r="D3" s="75"/>
      <c r="E3" s="90" t="s">
        <v>5</v>
      </c>
    </row>
    <row r="4" ht="26" customHeight="true" spans="1:5">
      <c r="A4" s="87"/>
      <c r="B4" s="22" t="s">
        <v>6</v>
      </c>
      <c r="C4" s="22"/>
      <c r="D4" s="22" t="s">
        <v>7</v>
      </c>
      <c r="E4" s="22"/>
    </row>
    <row r="5" ht="26" customHeight="true" spans="1:5">
      <c r="A5" s="87"/>
      <c r="B5" s="22" t="s">
        <v>8</v>
      </c>
      <c r="C5" s="22" t="s">
        <v>9</v>
      </c>
      <c r="D5" s="22" t="s">
        <v>10</v>
      </c>
      <c r="E5" s="22" t="s">
        <v>9</v>
      </c>
    </row>
    <row r="6" ht="26" customHeight="true" spans="1:5">
      <c r="A6" s="21"/>
      <c r="B6" s="41" t="s">
        <v>11</v>
      </c>
      <c r="C6" s="42">
        <v>1251.96</v>
      </c>
      <c r="D6" s="41" t="s">
        <v>12</v>
      </c>
      <c r="E6" s="42">
        <v>673.63</v>
      </c>
    </row>
    <row r="7" ht="26" customHeight="true" spans="1:5">
      <c r="A7" s="21"/>
      <c r="B7" s="41" t="s">
        <v>13</v>
      </c>
      <c r="C7" s="42"/>
      <c r="D7" s="41" t="s">
        <v>14</v>
      </c>
      <c r="E7" s="42"/>
    </row>
    <row r="8" ht="26" customHeight="true" spans="1:5">
      <c r="A8" s="21"/>
      <c r="B8" s="41" t="s">
        <v>15</v>
      </c>
      <c r="C8" s="42"/>
      <c r="D8" s="41" t="s">
        <v>16</v>
      </c>
      <c r="E8" s="42"/>
    </row>
    <row r="9" ht="26" customHeight="true" spans="1:5">
      <c r="A9" s="21"/>
      <c r="B9" s="41" t="s">
        <v>17</v>
      </c>
      <c r="C9" s="42"/>
      <c r="D9" s="41" t="s">
        <v>18</v>
      </c>
      <c r="E9" s="42"/>
    </row>
    <row r="10" ht="26" customHeight="true" spans="1:5">
      <c r="A10" s="21"/>
      <c r="B10" s="41" t="s">
        <v>19</v>
      </c>
      <c r="C10" s="42"/>
      <c r="D10" s="41" t="s">
        <v>20</v>
      </c>
      <c r="E10" s="42"/>
    </row>
    <row r="11" ht="26" customHeight="true" spans="1:5">
      <c r="A11" s="21"/>
      <c r="B11" s="41" t="s">
        <v>21</v>
      </c>
      <c r="C11" s="42"/>
      <c r="D11" s="41" t="s">
        <v>22</v>
      </c>
      <c r="E11" s="42"/>
    </row>
    <row r="12" ht="26" customHeight="true" spans="1:5">
      <c r="A12" s="21"/>
      <c r="B12" s="41" t="s">
        <v>23</v>
      </c>
      <c r="C12" s="42"/>
      <c r="D12" s="41" t="s">
        <v>24</v>
      </c>
      <c r="E12" s="42"/>
    </row>
    <row r="13" ht="26" customHeight="true" spans="1:5">
      <c r="A13" s="21"/>
      <c r="B13" s="41" t="s">
        <v>23</v>
      </c>
      <c r="C13" s="42"/>
      <c r="D13" s="41" t="s">
        <v>25</v>
      </c>
      <c r="E13" s="42">
        <v>69.75</v>
      </c>
    </row>
    <row r="14" ht="26" customHeight="true" spans="1:5">
      <c r="A14" s="21"/>
      <c r="B14" s="41" t="s">
        <v>23</v>
      </c>
      <c r="C14" s="42"/>
      <c r="D14" s="41" t="s">
        <v>26</v>
      </c>
      <c r="E14" s="42"/>
    </row>
    <row r="15" ht="26" customHeight="true" spans="1:5">
      <c r="A15" s="21"/>
      <c r="B15" s="41" t="s">
        <v>23</v>
      </c>
      <c r="C15" s="42"/>
      <c r="D15" s="41" t="s">
        <v>27</v>
      </c>
      <c r="E15" s="42">
        <v>25.21</v>
      </c>
    </row>
    <row r="16" ht="26" customHeight="true" spans="1:5">
      <c r="A16" s="21"/>
      <c r="B16" s="41" t="s">
        <v>23</v>
      </c>
      <c r="C16" s="42"/>
      <c r="D16" s="41" t="s">
        <v>28</v>
      </c>
      <c r="E16" s="42">
        <v>4.26</v>
      </c>
    </row>
    <row r="17" ht="26" customHeight="true" spans="1:5">
      <c r="A17" s="21"/>
      <c r="B17" s="41" t="s">
        <v>23</v>
      </c>
      <c r="C17" s="42"/>
      <c r="D17" s="41" t="s">
        <v>29</v>
      </c>
      <c r="E17" s="42">
        <v>421.11</v>
      </c>
    </row>
    <row r="18" ht="26" customHeight="true" spans="1:5">
      <c r="A18" s="21"/>
      <c r="B18" s="41" t="s">
        <v>23</v>
      </c>
      <c r="C18" s="42"/>
      <c r="D18" s="41" t="s">
        <v>30</v>
      </c>
      <c r="E18" s="42">
        <v>5</v>
      </c>
    </row>
    <row r="19" ht="26" customHeight="true" spans="1:5">
      <c r="A19" s="21"/>
      <c r="B19" s="41" t="s">
        <v>23</v>
      </c>
      <c r="C19" s="42"/>
      <c r="D19" s="41" t="s">
        <v>31</v>
      </c>
      <c r="E19" s="42"/>
    </row>
    <row r="20" ht="26" customHeight="true" spans="1:5">
      <c r="A20" s="21"/>
      <c r="B20" s="41" t="s">
        <v>23</v>
      </c>
      <c r="C20" s="42"/>
      <c r="D20" s="41" t="s">
        <v>32</v>
      </c>
      <c r="E20" s="42"/>
    </row>
    <row r="21" ht="26" customHeight="true" spans="1:5">
      <c r="A21" s="21"/>
      <c r="B21" s="41" t="s">
        <v>23</v>
      </c>
      <c r="C21" s="42"/>
      <c r="D21" s="41" t="s">
        <v>33</v>
      </c>
      <c r="E21" s="42"/>
    </row>
    <row r="22" ht="26" customHeight="true" spans="1:5">
      <c r="A22" s="21"/>
      <c r="B22" s="41" t="s">
        <v>23</v>
      </c>
      <c r="C22" s="42"/>
      <c r="D22" s="41" t="s">
        <v>34</v>
      </c>
      <c r="E22" s="42"/>
    </row>
    <row r="23" ht="26" customHeight="true" spans="1:5">
      <c r="A23" s="21"/>
      <c r="B23" s="41" t="s">
        <v>23</v>
      </c>
      <c r="C23" s="42"/>
      <c r="D23" s="41" t="s">
        <v>35</v>
      </c>
      <c r="E23" s="42"/>
    </row>
    <row r="24" ht="26" customHeight="true" spans="1:5">
      <c r="A24" s="21"/>
      <c r="B24" s="41" t="s">
        <v>23</v>
      </c>
      <c r="C24" s="42"/>
      <c r="D24" s="41" t="s">
        <v>36</v>
      </c>
      <c r="E24" s="42"/>
    </row>
    <row r="25" ht="26" customHeight="true" spans="1:5">
      <c r="A25" s="21"/>
      <c r="B25" s="41" t="s">
        <v>23</v>
      </c>
      <c r="C25" s="42"/>
      <c r="D25" s="41" t="s">
        <v>37</v>
      </c>
      <c r="E25" s="42">
        <v>49.4</v>
      </c>
    </row>
    <row r="26" ht="26" customHeight="true" spans="1:5">
      <c r="A26" s="21"/>
      <c r="B26" s="41" t="s">
        <v>23</v>
      </c>
      <c r="C26" s="42"/>
      <c r="D26" s="41" t="s">
        <v>38</v>
      </c>
      <c r="E26" s="42"/>
    </row>
    <row r="27" ht="26" customHeight="true" spans="1:5">
      <c r="A27" s="21"/>
      <c r="B27" s="41" t="s">
        <v>23</v>
      </c>
      <c r="C27" s="42"/>
      <c r="D27" s="41" t="s">
        <v>39</v>
      </c>
      <c r="E27" s="42"/>
    </row>
    <row r="28" ht="26" customHeight="true" spans="1:5">
      <c r="A28" s="21"/>
      <c r="B28" s="41" t="s">
        <v>23</v>
      </c>
      <c r="C28" s="42"/>
      <c r="D28" s="41" t="s">
        <v>40</v>
      </c>
      <c r="E28" s="42">
        <v>3.6</v>
      </c>
    </row>
    <row r="29" ht="26" customHeight="true" spans="1:5">
      <c r="A29" s="21"/>
      <c r="B29" s="41" t="s">
        <v>23</v>
      </c>
      <c r="C29" s="42"/>
      <c r="D29" s="41" t="s">
        <v>41</v>
      </c>
      <c r="E29" s="42"/>
    </row>
    <row r="30" ht="26" customHeight="true" spans="1:5">
      <c r="A30" s="21"/>
      <c r="B30" s="41" t="s">
        <v>23</v>
      </c>
      <c r="C30" s="42"/>
      <c r="D30" s="41" t="s">
        <v>42</v>
      </c>
      <c r="E30" s="42"/>
    </row>
    <row r="31" ht="26" customHeight="true" spans="1:5">
      <c r="A31" s="21"/>
      <c r="B31" s="41" t="s">
        <v>23</v>
      </c>
      <c r="C31" s="42"/>
      <c r="D31" s="41" t="s">
        <v>43</v>
      </c>
      <c r="E31" s="42"/>
    </row>
    <row r="32" ht="26" customHeight="true" spans="1:5">
      <c r="A32" s="21"/>
      <c r="B32" s="41" t="s">
        <v>23</v>
      </c>
      <c r="C32" s="42"/>
      <c r="D32" s="41" t="s">
        <v>44</v>
      </c>
      <c r="E32" s="42"/>
    </row>
    <row r="33" ht="26" customHeight="true" spans="1:5">
      <c r="A33" s="21"/>
      <c r="B33" s="41" t="s">
        <v>23</v>
      </c>
      <c r="C33" s="42"/>
      <c r="D33" s="41" t="s">
        <v>45</v>
      </c>
      <c r="E33" s="42"/>
    </row>
    <row r="34" ht="26" customHeight="true" spans="1:5">
      <c r="A34" s="21"/>
      <c r="B34" s="41" t="s">
        <v>23</v>
      </c>
      <c r="C34" s="42"/>
      <c r="D34" s="41" t="s">
        <v>46</v>
      </c>
      <c r="E34" s="42"/>
    </row>
    <row r="35" ht="26" customHeight="true" spans="1:5">
      <c r="A35" s="21"/>
      <c r="B35" s="41" t="s">
        <v>23</v>
      </c>
      <c r="C35" s="42"/>
      <c r="D35" s="41" t="s">
        <v>47</v>
      </c>
      <c r="E35" s="42"/>
    </row>
    <row r="36" ht="26" customHeight="true" spans="1:5">
      <c r="A36" s="24"/>
      <c r="B36" s="22" t="s">
        <v>48</v>
      </c>
      <c r="C36" s="31">
        <f>SUM(C6:C11)</f>
        <v>1251.96</v>
      </c>
      <c r="D36" s="22" t="s">
        <v>49</v>
      </c>
      <c r="E36" s="31">
        <f>SUM(E6:E35)</f>
        <v>1251.96</v>
      </c>
    </row>
    <row r="37" ht="26" customHeight="true" spans="1:5">
      <c r="A37" s="21"/>
      <c r="B37" s="41" t="s">
        <v>50</v>
      </c>
      <c r="C37" s="42"/>
      <c r="D37" s="41" t="s">
        <v>51</v>
      </c>
      <c r="E37" s="42"/>
    </row>
    <row r="38" ht="26" customHeight="true" spans="1:5">
      <c r="A38" s="96"/>
      <c r="B38" s="41" t="s">
        <v>52</v>
      </c>
      <c r="C38" s="42"/>
      <c r="D38" s="41" t="s">
        <v>53</v>
      </c>
      <c r="E38" s="42"/>
    </row>
    <row r="39" ht="26" customHeight="true" spans="1:5">
      <c r="A39" s="96"/>
      <c r="B39" s="97"/>
      <c r="C39" s="97"/>
      <c r="D39" s="41" t="s">
        <v>54</v>
      </c>
      <c r="E39" s="42"/>
    </row>
    <row r="40" ht="26" customHeight="true" spans="1:5">
      <c r="A40" s="98"/>
      <c r="B40" s="22" t="s">
        <v>55</v>
      </c>
      <c r="C40" s="31">
        <f>C36+C37+C38</f>
        <v>1251.96</v>
      </c>
      <c r="D40" s="22" t="s">
        <v>56</v>
      </c>
      <c r="E40" s="31">
        <f>E36+E37+E39</f>
        <v>1251.96</v>
      </c>
    </row>
    <row r="41" ht="41" customHeight="true" spans="1:5">
      <c r="A41" s="88"/>
      <c r="B41" s="99" t="s">
        <v>57</v>
      </c>
      <c r="C41" s="100"/>
      <c r="D41" s="100"/>
      <c r="E41" s="88"/>
    </row>
    <row r="42" ht="55" customHeight="true" spans="2:2">
      <c r="B42" s="101" t="b">
        <f>IF(C40=E40,TRUE,FALSE)</f>
        <v>1</v>
      </c>
    </row>
  </sheetData>
  <mergeCells count="4">
    <mergeCell ref="B2:E2"/>
    <mergeCell ref="B4:C4"/>
    <mergeCell ref="D4:E4"/>
    <mergeCell ref="A6:A35"/>
  </mergeCells>
  <printOptions horizontalCentered="true"/>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workbookViewId="0">
      <pane ySplit="6" topLeftCell="A7" activePane="bottomLeft" state="frozen"/>
      <selection/>
      <selection pane="bottomLeft" activeCell="D12" sqref="D12"/>
    </sheetView>
  </sheetViews>
  <sheetFormatPr defaultColWidth="10" defaultRowHeight="13.5"/>
  <cols>
    <col min="1" max="1" width="1.53333333333333" style="16" customWidth="true"/>
    <col min="2" max="12" width="15.075" style="16" customWidth="true"/>
    <col min="13" max="13" width="1.53333333333333" style="16" customWidth="true"/>
    <col min="14" max="14" width="9.76666666666667" style="16" customWidth="true"/>
    <col min="15" max="16384" width="10" style="16"/>
  </cols>
  <sheetData>
    <row r="1" ht="25" customHeight="true" spans="1:13">
      <c r="A1" s="17"/>
      <c r="B1" s="2" t="s">
        <v>58</v>
      </c>
      <c r="C1" s="28"/>
      <c r="D1" s="28"/>
      <c r="E1" s="74"/>
      <c r="F1" s="74"/>
      <c r="G1" s="74"/>
      <c r="H1" s="74"/>
      <c r="I1" s="74"/>
      <c r="J1" s="74"/>
      <c r="K1" s="74"/>
      <c r="L1" s="29" t="s">
        <v>59</v>
      </c>
      <c r="M1" s="21"/>
    </row>
    <row r="2" ht="22.8" customHeight="true" spans="1:13">
      <c r="A2" s="17"/>
      <c r="B2" s="37" t="s">
        <v>60</v>
      </c>
      <c r="C2" s="38"/>
      <c r="D2" s="38"/>
      <c r="E2" s="38"/>
      <c r="F2" s="38"/>
      <c r="G2" s="38"/>
      <c r="H2" s="38"/>
      <c r="I2" s="38"/>
      <c r="J2" s="38"/>
      <c r="K2" s="38"/>
      <c r="L2" s="40"/>
      <c r="M2" s="21" t="s">
        <v>61</v>
      </c>
    </row>
    <row r="3" ht="19.55" customHeight="true" spans="1:13">
      <c r="A3" s="19"/>
      <c r="B3" s="20" t="s">
        <v>4</v>
      </c>
      <c r="C3" s="20"/>
      <c r="D3" s="69"/>
      <c r="E3" s="19"/>
      <c r="F3" s="69"/>
      <c r="G3" s="69"/>
      <c r="H3" s="69"/>
      <c r="I3" s="69"/>
      <c r="J3" s="69"/>
      <c r="K3" s="69"/>
      <c r="L3" s="30" t="s">
        <v>5</v>
      </c>
      <c r="M3" s="32"/>
    </row>
    <row r="4" ht="24.4" customHeight="true" spans="1:13">
      <c r="A4" s="23"/>
      <c r="B4" s="39" t="s">
        <v>62</v>
      </c>
      <c r="C4" s="39" t="s">
        <v>63</v>
      </c>
      <c r="D4" s="39" t="s">
        <v>64</v>
      </c>
      <c r="E4" s="39" t="s">
        <v>65</v>
      </c>
      <c r="F4" s="39" t="s">
        <v>66</v>
      </c>
      <c r="G4" s="39" t="s">
        <v>67</v>
      </c>
      <c r="H4" s="39" t="s">
        <v>68</v>
      </c>
      <c r="I4" s="39" t="s">
        <v>69</v>
      </c>
      <c r="J4" s="39" t="s">
        <v>70</v>
      </c>
      <c r="K4" s="39" t="s">
        <v>71</v>
      </c>
      <c r="L4" s="39" t="s">
        <v>72</v>
      </c>
      <c r="M4" s="34"/>
    </row>
    <row r="5" ht="24.4" customHeight="true" spans="1:13">
      <c r="A5" s="23"/>
      <c r="B5" s="39"/>
      <c r="C5" s="39"/>
      <c r="D5" s="39"/>
      <c r="E5" s="39"/>
      <c r="F5" s="39"/>
      <c r="G5" s="39"/>
      <c r="H5" s="39"/>
      <c r="I5" s="39"/>
      <c r="J5" s="39"/>
      <c r="K5" s="39"/>
      <c r="L5" s="39"/>
      <c r="M5" s="34"/>
    </row>
    <row r="6" ht="24.4" customHeight="true" spans="1:13">
      <c r="A6" s="23"/>
      <c r="B6" s="39"/>
      <c r="C6" s="39"/>
      <c r="D6" s="39"/>
      <c r="E6" s="39"/>
      <c r="F6" s="39"/>
      <c r="G6" s="39"/>
      <c r="H6" s="39"/>
      <c r="I6" s="39"/>
      <c r="J6" s="39"/>
      <c r="K6" s="39"/>
      <c r="L6" s="39"/>
      <c r="M6" s="34"/>
    </row>
    <row r="7" ht="32" customHeight="true" spans="1:13">
      <c r="A7" s="24"/>
      <c r="B7" s="31">
        <f>SUM(C7:L7)</f>
        <v>1251.96</v>
      </c>
      <c r="C7" s="31"/>
      <c r="D7" s="31">
        <v>1251.96</v>
      </c>
      <c r="E7" s="31"/>
      <c r="F7" s="31"/>
      <c r="G7" s="31"/>
      <c r="H7" s="31"/>
      <c r="I7" s="31"/>
      <c r="J7" s="31"/>
      <c r="K7" s="31"/>
      <c r="L7" s="31"/>
      <c r="M7" s="35"/>
    </row>
    <row r="8" ht="9.75" customHeight="true" spans="1:13">
      <c r="A8" s="25"/>
      <c r="B8" s="25"/>
      <c r="C8" s="25"/>
      <c r="D8" s="25"/>
      <c r="E8" s="25"/>
      <c r="F8" s="25"/>
      <c r="G8" s="25"/>
      <c r="H8" s="25"/>
      <c r="I8" s="25"/>
      <c r="J8" s="25"/>
      <c r="K8" s="25"/>
      <c r="L8" s="26"/>
      <c r="M8" s="36"/>
    </row>
    <row r="9" ht="22" customHeight="true" spans="2:2">
      <c r="B9" s="47" t="s">
        <v>73</v>
      </c>
    </row>
    <row r="10" ht="34" customHeight="true" spans="2:2">
      <c r="B10" s="47" t="b">
        <f>IF(B7='1'!C40,TRUE,FALSE)</f>
        <v>1</v>
      </c>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50"/>
  <sheetViews>
    <sheetView workbookViewId="0">
      <pane ySplit="6" topLeftCell="A34" activePane="bottomLeft" state="frozen"/>
      <selection/>
      <selection pane="bottomLeft" activeCell="H7" sqref="H7"/>
    </sheetView>
  </sheetViews>
  <sheetFormatPr defaultColWidth="10" defaultRowHeight="13.5"/>
  <cols>
    <col min="1" max="1" width="1.53333333333333" style="16" customWidth="true"/>
    <col min="2" max="4" width="5.625" style="16" customWidth="true"/>
    <col min="5" max="5" width="54.125" style="16" customWidth="true"/>
    <col min="6" max="10" width="14.125" style="16" customWidth="true"/>
    <col min="11" max="11" width="1.53333333333333" style="16" customWidth="true"/>
    <col min="12" max="14" width="9.76666666666667" style="16" customWidth="true"/>
    <col min="15" max="16384" width="10" style="16"/>
  </cols>
  <sheetData>
    <row r="1" ht="25" customHeight="true" spans="1:11">
      <c r="A1" s="17"/>
      <c r="B1" s="2" t="s">
        <v>74</v>
      </c>
      <c r="C1" s="17"/>
      <c r="D1" s="17"/>
      <c r="E1" s="74"/>
      <c r="F1" s="28"/>
      <c r="G1" s="28"/>
      <c r="H1" s="28"/>
      <c r="I1" s="28"/>
      <c r="J1" s="29" t="s">
        <v>75</v>
      </c>
      <c r="K1" s="21"/>
    </row>
    <row r="2" ht="22.8" customHeight="true" spans="1:11">
      <c r="A2" s="17"/>
      <c r="B2" s="18" t="s">
        <v>76</v>
      </c>
      <c r="C2" s="18"/>
      <c r="D2" s="18"/>
      <c r="E2" s="18"/>
      <c r="F2" s="18"/>
      <c r="G2" s="18"/>
      <c r="H2" s="18"/>
      <c r="I2" s="18"/>
      <c r="J2" s="18"/>
      <c r="K2" s="21" t="s">
        <v>61</v>
      </c>
    </row>
    <row r="3" ht="19.55" customHeight="true" spans="1:11">
      <c r="A3" s="19"/>
      <c r="B3" s="20" t="s">
        <v>4</v>
      </c>
      <c r="C3" s="20"/>
      <c r="D3" s="20"/>
      <c r="E3" s="20"/>
      <c r="F3" s="19"/>
      <c r="G3" s="19"/>
      <c r="H3" s="69"/>
      <c r="I3" s="69"/>
      <c r="J3" s="30" t="s">
        <v>5</v>
      </c>
      <c r="K3" s="32"/>
    </row>
    <row r="4" ht="24.4" customHeight="true" spans="1:11">
      <c r="A4" s="21"/>
      <c r="B4" s="22" t="s">
        <v>77</v>
      </c>
      <c r="C4" s="22"/>
      <c r="D4" s="22"/>
      <c r="E4" s="22"/>
      <c r="F4" s="22" t="s">
        <v>62</v>
      </c>
      <c r="G4" s="39" t="s">
        <v>78</v>
      </c>
      <c r="H4" s="39" t="s">
        <v>79</v>
      </c>
      <c r="I4" s="22" t="s">
        <v>80</v>
      </c>
      <c r="J4" s="39" t="s">
        <v>81</v>
      </c>
      <c r="K4" s="33"/>
    </row>
    <row r="5" ht="24.4" customHeight="true" spans="1:11">
      <c r="A5" s="23"/>
      <c r="B5" s="22" t="s">
        <v>82</v>
      </c>
      <c r="C5" s="22"/>
      <c r="D5" s="22"/>
      <c r="E5" s="22" t="s">
        <v>83</v>
      </c>
      <c r="F5" s="22"/>
      <c r="G5" s="39"/>
      <c r="H5" s="39"/>
      <c r="I5" s="22"/>
      <c r="J5" s="22"/>
      <c r="K5" s="33"/>
    </row>
    <row r="6" ht="24.4" customHeight="true" spans="1:11">
      <c r="A6" s="23"/>
      <c r="B6" s="22" t="s">
        <v>84</v>
      </c>
      <c r="C6" s="22" t="s">
        <v>85</v>
      </c>
      <c r="D6" s="22" t="s">
        <v>86</v>
      </c>
      <c r="E6" s="22"/>
      <c r="F6" s="22"/>
      <c r="G6" s="39"/>
      <c r="H6" s="39"/>
      <c r="I6" s="22"/>
      <c r="J6" s="22"/>
      <c r="K6" s="34"/>
    </row>
    <row r="7" ht="27" customHeight="true" spans="1:11">
      <c r="A7" s="24"/>
      <c r="B7" s="22"/>
      <c r="C7" s="22"/>
      <c r="D7" s="22"/>
      <c r="E7" s="22" t="s">
        <v>87</v>
      </c>
      <c r="F7" s="31">
        <f>SUM(G7:J7)</f>
        <v>1251.96</v>
      </c>
      <c r="G7" s="31">
        <v>617.06</v>
      </c>
      <c r="H7" s="31">
        <v>634.9</v>
      </c>
      <c r="I7" s="31"/>
      <c r="J7" s="31"/>
      <c r="K7" s="35"/>
    </row>
    <row r="8" ht="27" customHeight="true" spans="1:11">
      <c r="A8" s="24"/>
      <c r="B8" s="22">
        <v>201</v>
      </c>
      <c r="C8" s="106" t="s">
        <v>88</v>
      </c>
      <c r="D8" s="22">
        <v>99</v>
      </c>
      <c r="E8" s="22" t="s">
        <v>89</v>
      </c>
      <c r="F8" s="31">
        <f t="shared" ref="F7:F36" si="0">SUM(G8:J8)</f>
        <v>1.8</v>
      </c>
      <c r="G8" s="31"/>
      <c r="H8" s="31">
        <v>1.8</v>
      </c>
      <c r="I8" s="31"/>
      <c r="J8" s="31"/>
      <c r="K8" s="35"/>
    </row>
    <row r="9" ht="27" customHeight="true" spans="1:11">
      <c r="A9" s="24"/>
      <c r="B9" s="43">
        <v>201</v>
      </c>
      <c r="C9" s="43" t="s">
        <v>90</v>
      </c>
      <c r="D9" s="43" t="s">
        <v>88</v>
      </c>
      <c r="E9" s="22" t="s">
        <v>91</v>
      </c>
      <c r="F9" s="31">
        <f t="shared" si="0"/>
        <v>314.52</v>
      </c>
      <c r="G9" s="31">
        <v>314.52</v>
      </c>
      <c r="H9" s="31"/>
      <c r="I9" s="31"/>
      <c r="J9" s="31"/>
      <c r="K9" s="35"/>
    </row>
    <row r="10" ht="27" customHeight="true" spans="1:11">
      <c r="A10" s="24"/>
      <c r="B10" s="43" t="s">
        <v>92</v>
      </c>
      <c r="C10" s="43" t="s">
        <v>90</v>
      </c>
      <c r="D10" s="43" t="s">
        <v>93</v>
      </c>
      <c r="E10" s="22" t="s">
        <v>94</v>
      </c>
      <c r="F10" s="31">
        <f t="shared" si="0"/>
        <v>5.46</v>
      </c>
      <c r="G10" s="31"/>
      <c r="H10" s="31">
        <v>5.46</v>
      </c>
      <c r="I10" s="31"/>
      <c r="J10" s="31"/>
      <c r="K10" s="35"/>
    </row>
    <row r="11" ht="27" customHeight="true" spans="1:11">
      <c r="A11" s="24"/>
      <c r="B11" s="43" t="s">
        <v>92</v>
      </c>
      <c r="C11" s="43" t="s">
        <v>90</v>
      </c>
      <c r="D11" s="43" t="s">
        <v>93</v>
      </c>
      <c r="E11" s="22" t="s">
        <v>95</v>
      </c>
      <c r="F11" s="31">
        <f t="shared" si="0"/>
        <v>2</v>
      </c>
      <c r="G11" s="31"/>
      <c r="H11" s="31">
        <v>2</v>
      </c>
      <c r="I11" s="31"/>
      <c r="J11" s="31"/>
      <c r="K11" s="35"/>
    </row>
    <row r="12" ht="27" customHeight="true" spans="1:11">
      <c r="A12" s="24"/>
      <c r="B12" s="43" t="s">
        <v>92</v>
      </c>
      <c r="C12" s="43" t="s">
        <v>90</v>
      </c>
      <c r="D12" s="43" t="s">
        <v>93</v>
      </c>
      <c r="E12" s="22" t="s">
        <v>96</v>
      </c>
      <c r="F12" s="31">
        <f t="shared" si="0"/>
        <v>14.29</v>
      </c>
      <c r="G12" s="31"/>
      <c r="H12" s="31">
        <v>14.29</v>
      </c>
      <c r="I12" s="31"/>
      <c r="J12" s="31"/>
      <c r="K12" s="35"/>
    </row>
    <row r="13" ht="27" customHeight="true" spans="1:11">
      <c r="A13" s="24"/>
      <c r="B13" s="43" t="s">
        <v>92</v>
      </c>
      <c r="C13" s="43" t="s">
        <v>90</v>
      </c>
      <c r="D13" s="43" t="s">
        <v>97</v>
      </c>
      <c r="E13" s="22" t="s">
        <v>98</v>
      </c>
      <c r="F13" s="31">
        <f t="shared" si="0"/>
        <v>103.64</v>
      </c>
      <c r="G13" s="31">
        <v>103.64</v>
      </c>
      <c r="H13" s="31"/>
      <c r="I13" s="31"/>
      <c r="J13" s="31"/>
      <c r="K13" s="35"/>
    </row>
    <row r="14" ht="27" customHeight="true" spans="1:11">
      <c r="A14" s="24"/>
      <c r="B14" s="43" t="s">
        <v>92</v>
      </c>
      <c r="C14" s="43" t="s">
        <v>99</v>
      </c>
      <c r="D14" s="43" t="s">
        <v>100</v>
      </c>
      <c r="E14" s="22" t="s">
        <v>101</v>
      </c>
      <c r="F14" s="31">
        <f t="shared" si="0"/>
        <v>5</v>
      </c>
      <c r="G14" s="31"/>
      <c r="H14" s="31">
        <v>5</v>
      </c>
      <c r="I14" s="31"/>
      <c r="J14" s="31"/>
      <c r="K14" s="35"/>
    </row>
    <row r="15" ht="27" customHeight="true" spans="1:11">
      <c r="A15" s="24"/>
      <c r="B15" s="43" t="s">
        <v>92</v>
      </c>
      <c r="C15" s="43" t="s">
        <v>102</v>
      </c>
      <c r="D15" s="43" t="s">
        <v>93</v>
      </c>
      <c r="E15" s="22" t="s">
        <v>103</v>
      </c>
      <c r="F15" s="31">
        <f t="shared" si="0"/>
        <v>1.8</v>
      </c>
      <c r="G15" s="31"/>
      <c r="H15" s="31">
        <v>1.8</v>
      </c>
      <c r="I15" s="31"/>
      <c r="J15" s="31"/>
      <c r="K15" s="35"/>
    </row>
    <row r="16" ht="27" customHeight="true" spans="1:11">
      <c r="A16" s="24"/>
      <c r="B16" s="43" t="s">
        <v>92</v>
      </c>
      <c r="C16" s="43" t="s">
        <v>102</v>
      </c>
      <c r="D16" s="43" t="s">
        <v>100</v>
      </c>
      <c r="E16" s="22" t="s">
        <v>104</v>
      </c>
      <c r="F16" s="31">
        <f t="shared" si="0"/>
        <v>1.8</v>
      </c>
      <c r="G16" s="31"/>
      <c r="H16" s="31">
        <v>1.8</v>
      </c>
      <c r="I16" s="31"/>
      <c r="J16" s="31"/>
      <c r="K16" s="35"/>
    </row>
    <row r="17" ht="27" customHeight="true" spans="1:11">
      <c r="A17" s="24"/>
      <c r="B17" s="43" t="s">
        <v>92</v>
      </c>
      <c r="C17" s="43" t="s">
        <v>102</v>
      </c>
      <c r="D17" s="43" t="s">
        <v>100</v>
      </c>
      <c r="E17" s="22" t="s">
        <v>105</v>
      </c>
      <c r="F17" s="31">
        <f t="shared" si="0"/>
        <v>1.8</v>
      </c>
      <c r="G17" s="31"/>
      <c r="H17" s="31">
        <v>1.8</v>
      </c>
      <c r="I17" s="31"/>
      <c r="J17" s="31"/>
      <c r="K17" s="35"/>
    </row>
    <row r="18" ht="27" customHeight="true" spans="1:11">
      <c r="A18" s="24"/>
      <c r="B18" s="43" t="s">
        <v>92</v>
      </c>
      <c r="C18" s="43" t="s">
        <v>106</v>
      </c>
      <c r="D18" s="43" t="s">
        <v>97</v>
      </c>
      <c r="E18" s="22" t="s">
        <v>98</v>
      </c>
      <c r="F18" s="31">
        <f t="shared" si="0"/>
        <v>38.07</v>
      </c>
      <c r="G18" s="31">
        <v>38.07</v>
      </c>
      <c r="H18" s="31"/>
      <c r="I18" s="31"/>
      <c r="J18" s="31"/>
      <c r="K18" s="35"/>
    </row>
    <row r="19" ht="27" customHeight="true" spans="1:11">
      <c r="A19" s="24"/>
      <c r="B19" s="43" t="s">
        <v>92</v>
      </c>
      <c r="C19" s="43" t="s">
        <v>106</v>
      </c>
      <c r="D19" s="43" t="s">
        <v>100</v>
      </c>
      <c r="E19" s="22" t="s">
        <v>107</v>
      </c>
      <c r="F19" s="31">
        <f t="shared" si="0"/>
        <v>3.456</v>
      </c>
      <c r="G19" s="31"/>
      <c r="H19" s="31">
        <v>3.456</v>
      </c>
      <c r="I19" s="31"/>
      <c r="J19" s="31"/>
      <c r="K19" s="35"/>
    </row>
    <row r="20" ht="27" customHeight="true" spans="1:11">
      <c r="A20" s="24"/>
      <c r="B20" s="43" t="s">
        <v>92</v>
      </c>
      <c r="C20" s="43" t="s">
        <v>108</v>
      </c>
      <c r="D20" s="43" t="s">
        <v>109</v>
      </c>
      <c r="E20" s="22" t="s">
        <v>110</v>
      </c>
      <c r="F20" s="31">
        <f t="shared" si="0"/>
        <v>180</v>
      </c>
      <c r="G20" s="31"/>
      <c r="H20" s="31">
        <v>180</v>
      </c>
      <c r="I20" s="31"/>
      <c r="J20" s="31"/>
      <c r="K20" s="35"/>
    </row>
    <row r="21" ht="27" customHeight="true" spans="1:11">
      <c r="A21" s="24"/>
      <c r="B21" s="43" t="s">
        <v>111</v>
      </c>
      <c r="C21" s="43" t="s">
        <v>99</v>
      </c>
      <c r="D21" s="43" t="s">
        <v>88</v>
      </c>
      <c r="E21" s="22" t="s">
        <v>112</v>
      </c>
      <c r="F21" s="31">
        <f t="shared" si="0"/>
        <v>6.57</v>
      </c>
      <c r="G21" s="31">
        <v>6.57</v>
      </c>
      <c r="H21" s="31"/>
      <c r="I21" s="31"/>
      <c r="J21" s="31"/>
      <c r="K21" s="35"/>
    </row>
    <row r="22" ht="27" customHeight="true" spans="1:11">
      <c r="A22" s="24"/>
      <c r="B22" s="43" t="s">
        <v>111</v>
      </c>
      <c r="C22" s="43" t="s">
        <v>99</v>
      </c>
      <c r="D22" s="43" t="s">
        <v>99</v>
      </c>
      <c r="E22" s="22" t="s">
        <v>113</v>
      </c>
      <c r="F22" s="31">
        <f t="shared" si="0"/>
        <v>58.14</v>
      </c>
      <c r="G22" s="31">
        <v>58.14</v>
      </c>
      <c r="H22" s="31"/>
      <c r="I22" s="31"/>
      <c r="J22" s="31"/>
      <c r="K22" s="35"/>
    </row>
    <row r="23" ht="27" customHeight="true" spans="1:11">
      <c r="A23" s="24"/>
      <c r="B23" s="43" t="s">
        <v>111</v>
      </c>
      <c r="C23" s="43" t="s">
        <v>114</v>
      </c>
      <c r="D23" s="43" t="s">
        <v>100</v>
      </c>
      <c r="E23" s="22" t="s">
        <v>115</v>
      </c>
      <c r="F23" s="31">
        <f t="shared" si="0"/>
        <v>0.72</v>
      </c>
      <c r="G23" s="31"/>
      <c r="H23" s="31">
        <v>0.72</v>
      </c>
      <c r="I23" s="31"/>
      <c r="J23" s="31"/>
      <c r="K23" s="35"/>
    </row>
    <row r="24" ht="27" customHeight="true" spans="1:11">
      <c r="A24" s="24"/>
      <c r="B24" s="43" t="s">
        <v>111</v>
      </c>
      <c r="C24" s="43" t="s">
        <v>116</v>
      </c>
      <c r="D24" s="43" t="s">
        <v>97</v>
      </c>
      <c r="E24" s="22" t="s">
        <v>117</v>
      </c>
      <c r="F24" s="31">
        <f t="shared" si="0"/>
        <v>4.32</v>
      </c>
      <c r="G24" s="31"/>
      <c r="H24" s="31">
        <v>4.32</v>
      </c>
      <c r="I24" s="31"/>
      <c r="J24" s="31"/>
      <c r="K24" s="35"/>
    </row>
    <row r="25" ht="27" customHeight="true" spans="1:11">
      <c r="A25" s="24"/>
      <c r="B25" s="43" t="s">
        <v>118</v>
      </c>
      <c r="C25" s="43" t="s">
        <v>119</v>
      </c>
      <c r="D25" s="43" t="s">
        <v>88</v>
      </c>
      <c r="E25" s="22" t="s">
        <v>120</v>
      </c>
      <c r="F25" s="31">
        <f t="shared" si="0"/>
        <v>15.78</v>
      </c>
      <c r="G25" s="31">
        <v>15.78</v>
      </c>
      <c r="H25" s="31"/>
      <c r="I25" s="31"/>
      <c r="J25" s="31"/>
      <c r="K25" s="35"/>
    </row>
    <row r="26" ht="27" customHeight="true" spans="1:11">
      <c r="A26" s="24"/>
      <c r="B26" s="43" t="s">
        <v>118</v>
      </c>
      <c r="C26" s="43" t="s">
        <v>119</v>
      </c>
      <c r="D26" s="43" t="s">
        <v>93</v>
      </c>
      <c r="E26" s="22" t="s">
        <v>121</v>
      </c>
      <c r="F26" s="31">
        <f t="shared" si="0"/>
        <v>9.43</v>
      </c>
      <c r="G26" s="31">
        <v>9.43</v>
      </c>
      <c r="H26" s="31"/>
      <c r="I26" s="31"/>
      <c r="J26" s="31"/>
      <c r="K26" s="35"/>
    </row>
    <row r="27" ht="27" customHeight="true" spans="1:11">
      <c r="A27" s="24"/>
      <c r="B27" s="43" t="s">
        <v>122</v>
      </c>
      <c r="C27" s="43" t="s">
        <v>88</v>
      </c>
      <c r="D27" s="43" t="s">
        <v>93</v>
      </c>
      <c r="E27" s="22" t="s">
        <v>123</v>
      </c>
      <c r="F27" s="31">
        <f t="shared" si="0"/>
        <v>4.26</v>
      </c>
      <c r="G27" s="31"/>
      <c r="H27" s="31">
        <v>4.26</v>
      </c>
      <c r="I27" s="31"/>
      <c r="J27" s="31"/>
      <c r="K27" s="35"/>
    </row>
    <row r="28" ht="27" customHeight="true" spans="1:11">
      <c r="A28" s="24"/>
      <c r="B28" s="43" t="s">
        <v>124</v>
      </c>
      <c r="C28" s="43" t="s">
        <v>88</v>
      </c>
      <c r="D28" s="43" t="s">
        <v>109</v>
      </c>
      <c r="E28" s="22" t="s">
        <v>125</v>
      </c>
      <c r="F28" s="31">
        <f t="shared" si="0"/>
        <v>21.51</v>
      </c>
      <c r="G28" s="31">
        <v>21.51</v>
      </c>
      <c r="H28" s="31"/>
      <c r="I28" s="31"/>
      <c r="J28" s="31"/>
      <c r="K28" s="35"/>
    </row>
    <row r="29" ht="27" customHeight="true" spans="1:11">
      <c r="A29" s="44"/>
      <c r="B29" s="43" t="s">
        <v>124</v>
      </c>
      <c r="C29" s="43" t="s">
        <v>93</v>
      </c>
      <c r="D29" s="43" t="s">
        <v>88</v>
      </c>
      <c r="E29" s="22" t="s">
        <v>126</v>
      </c>
      <c r="F29" s="31">
        <f t="shared" si="0"/>
        <v>209.388</v>
      </c>
      <c r="G29" s="31"/>
      <c r="H29" s="31">
        <v>209.388</v>
      </c>
      <c r="I29" s="31"/>
      <c r="J29" s="31"/>
      <c r="K29" s="46"/>
    </row>
    <row r="30" ht="27" customHeight="true" spans="1:11">
      <c r="A30" s="44"/>
      <c r="B30" s="43" t="s">
        <v>124</v>
      </c>
      <c r="C30" s="43" t="s">
        <v>93</v>
      </c>
      <c r="D30" s="43" t="s">
        <v>88</v>
      </c>
      <c r="E30" s="22" t="s">
        <v>127</v>
      </c>
      <c r="F30" s="31">
        <f t="shared" si="0"/>
        <v>14.58</v>
      </c>
      <c r="G30" s="31"/>
      <c r="H30" s="31">
        <v>14.58</v>
      </c>
      <c r="I30" s="31"/>
      <c r="J30" s="31"/>
      <c r="K30" s="46"/>
    </row>
    <row r="31" ht="27" customHeight="true" spans="1:11">
      <c r="A31" s="44"/>
      <c r="B31" s="43" t="s">
        <v>124</v>
      </c>
      <c r="C31" s="43" t="s">
        <v>93</v>
      </c>
      <c r="D31" s="43" t="s">
        <v>88</v>
      </c>
      <c r="E31" s="22" t="s">
        <v>128</v>
      </c>
      <c r="F31" s="31">
        <f t="shared" si="0"/>
        <v>53.148</v>
      </c>
      <c r="G31" s="31"/>
      <c r="H31" s="31">
        <v>53.148</v>
      </c>
      <c r="I31" s="31"/>
      <c r="J31" s="31"/>
      <c r="K31" s="46"/>
    </row>
    <row r="32" ht="27" customHeight="true" spans="1:11">
      <c r="A32" s="44"/>
      <c r="B32" s="43" t="s">
        <v>124</v>
      </c>
      <c r="C32" s="43" t="s">
        <v>93</v>
      </c>
      <c r="D32" s="43" t="s">
        <v>88</v>
      </c>
      <c r="E32" s="22" t="s">
        <v>129</v>
      </c>
      <c r="F32" s="31">
        <f t="shared" si="0"/>
        <v>42.48</v>
      </c>
      <c r="G32" s="31"/>
      <c r="H32" s="31">
        <v>42.48</v>
      </c>
      <c r="I32" s="31"/>
      <c r="J32" s="31"/>
      <c r="K32" s="46"/>
    </row>
    <row r="33" ht="27" customHeight="true" spans="1:11">
      <c r="A33" s="44"/>
      <c r="B33" s="43" t="s">
        <v>124</v>
      </c>
      <c r="C33" s="43" t="s">
        <v>93</v>
      </c>
      <c r="D33" s="43" t="s">
        <v>88</v>
      </c>
      <c r="E33" s="22" t="s">
        <v>130</v>
      </c>
      <c r="F33" s="31">
        <f t="shared" si="0"/>
        <v>80</v>
      </c>
      <c r="G33" s="31"/>
      <c r="H33" s="31">
        <v>80</v>
      </c>
      <c r="I33" s="31"/>
      <c r="J33" s="31"/>
      <c r="K33" s="46"/>
    </row>
    <row r="34" ht="27" customHeight="true" spans="1:11">
      <c r="A34" s="44"/>
      <c r="B34" s="43" t="s">
        <v>131</v>
      </c>
      <c r="C34" s="43" t="s">
        <v>93</v>
      </c>
      <c r="D34" s="43" t="s">
        <v>132</v>
      </c>
      <c r="E34" s="22" t="s">
        <v>133</v>
      </c>
      <c r="F34" s="31">
        <f t="shared" si="0"/>
        <v>5</v>
      </c>
      <c r="G34" s="31"/>
      <c r="H34" s="31">
        <v>5</v>
      </c>
      <c r="I34" s="31"/>
      <c r="J34" s="31"/>
      <c r="K34" s="46"/>
    </row>
    <row r="35" ht="27" customHeight="true" spans="1:11">
      <c r="A35" s="44"/>
      <c r="B35" s="43" t="s">
        <v>134</v>
      </c>
      <c r="C35" s="43" t="s">
        <v>93</v>
      </c>
      <c r="D35" s="43" t="s">
        <v>88</v>
      </c>
      <c r="E35" s="22" t="s">
        <v>135</v>
      </c>
      <c r="F35" s="31">
        <f t="shared" si="0"/>
        <v>49.4</v>
      </c>
      <c r="G35" s="31">
        <v>49.4</v>
      </c>
      <c r="H35" s="31"/>
      <c r="I35" s="31"/>
      <c r="J35" s="31"/>
      <c r="K35" s="46"/>
    </row>
    <row r="36" ht="27" customHeight="true" spans="1:11">
      <c r="A36" s="24"/>
      <c r="B36" s="43" t="s">
        <v>136</v>
      </c>
      <c r="C36" s="43" t="s">
        <v>88</v>
      </c>
      <c r="D36" s="43" t="s">
        <v>93</v>
      </c>
      <c r="E36" s="22" t="s">
        <v>137</v>
      </c>
      <c r="F36" s="31">
        <f t="shared" si="0"/>
        <v>3.6</v>
      </c>
      <c r="G36" s="31"/>
      <c r="H36" s="31">
        <v>3.6</v>
      </c>
      <c r="I36" s="31"/>
      <c r="J36" s="31"/>
      <c r="K36" s="35"/>
    </row>
    <row r="37" ht="27" customHeight="true" spans="5:5">
      <c r="E37" s="47" t="s">
        <v>138</v>
      </c>
    </row>
    <row r="38" ht="27" customHeight="true" spans="5:5">
      <c r="E38" s="47" t="b">
        <f>IF(F7='1'!E40,TRUE,FALSE)</f>
        <v>1</v>
      </c>
    </row>
    <row r="39" ht="27" customHeight="true"/>
    <row r="40" ht="27" customHeight="true"/>
    <row r="41" ht="27" customHeight="true"/>
    <row r="42" ht="27" customHeight="true"/>
    <row r="43" ht="27" customHeight="true"/>
    <row r="44" ht="27" customHeight="true"/>
    <row r="45" ht="27" customHeight="true"/>
    <row r="46" ht="27" customHeight="true"/>
    <row r="47" ht="27" customHeight="true"/>
    <row r="48" ht="27" customHeight="true"/>
    <row r="49" ht="27" customHeight="true"/>
    <row r="50" ht="27" customHeight="true"/>
  </sheetData>
  <mergeCells count="10">
    <mergeCell ref="B2:J2"/>
    <mergeCell ref="B3:E3"/>
    <mergeCell ref="B4:E4"/>
    <mergeCell ref="B5:D5"/>
    <mergeCell ref="E5:E6"/>
    <mergeCell ref="F4:F6"/>
    <mergeCell ref="G4:G6"/>
    <mergeCell ref="H4:H6"/>
    <mergeCell ref="I4:I6"/>
    <mergeCell ref="J4:J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6"/>
  <sheetViews>
    <sheetView workbookViewId="0">
      <pane ySplit="5" topLeftCell="A15" activePane="bottomLeft" state="frozen"/>
      <selection/>
      <selection pane="bottomLeft" activeCell="C11" sqref="C11"/>
    </sheetView>
  </sheetViews>
  <sheetFormatPr defaultColWidth="10" defaultRowHeight="13.5"/>
  <cols>
    <col min="1" max="1" width="1.53333333333333" style="16" customWidth="true"/>
    <col min="2" max="2" width="28.5416666666667" style="16" customWidth="true"/>
    <col min="3" max="3" width="19.375" style="16" customWidth="true"/>
    <col min="4" max="4" width="30.75" style="16" customWidth="true"/>
    <col min="5" max="8" width="19.375" style="16" customWidth="true"/>
    <col min="9" max="9" width="1.53333333333333" style="16" customWidth="true"/>
    <col min="10" max="12" width="9.76666666666667" style="16" customWidth="true"/>
    <col min="13" max="16384" width="10" style="16"/>
  </cols>
  <sheetData>
    <row r="1" ht="25" customHeight="true" spans="1:9">
      <c r="A1" s="83"/>
      <c r="B1" s="2" t="s">
        <v>139</v>
      </c>
      <c r="C1" s="84"/>
      <c r="D1" s="84"/>
      <c r="E1" s="84"/>
      <c r="F1" s="84"/>
      <c r="G1" s="84"/>
      <c r="H1" s="89" t="s">
        <v>140</v>
      </c>
      <c r="I1" s="91" t="s">
        <v>61</v>
      </c>
    </row>
    <row r="2" ht="22.8" customHeight="true" spans="1:9">
      <c r="A2" s="84"/>
      <c r="B2" s="85" t="s">
        <v>141</v>
      </c>
      <c r="C2" s="85"/>
      <c r="D2" s="85"/>
      <c r="E2" s="85"/>
      <c r="F2" s="85"/>
      <c r="G2" s="85"/>
      <c r="H2" s="85"/>
      <c r="I2" s="91"/>
    </row>
    <row r="3" ht="19.55" customHeight="true" spans="1:9">
      <c r="A3" s="86"/>
      <c r="B3" s="20" t="s">
        <v>4</v>
      </c>
      <c r="C3" s="20"/>
      <c r="D3" s="75"/>
      <c r="E3" s="75"/>
      <c r="F3" s="75"/>
      <c r="G3" s="75"/>
      <c r="H3" s="90" t="s">
        <v>5</v>
      </c>
      <c r="I3" s="92"/>
    </row>
    <row r="4" ht="15" customHeight="true" spans="1:9">
      <c r="A4" s="87"/>
      <c r="B4" s="22" t="s">
        <v>6</v>
      </c>
      <c r="C4" s="22"/>
      <c r="D4" s="22" t="s">
        <v>142</v>
      </c>
      <c r="E4" s="22"/>
      <c r="F4" s="22"/>
      <c r="G4" s="22"/>
      <c r="H4" s="22"/>
      <c r="I4" s="79"/>
    </row>
    <row r="5" ht="15" customHeight="true" spans="1:9">
      <c r="A5" s="87"/>
      <c r="B5" s="22" t="s">
        <v>8</v>
      </c>
      <c r="C5" s="22" t="s">
        <v>9</v>
      </c>
      <c r="D5" s="22" t="s">
        <v>8</v>
      </c>
      <c r="E5" s="22" t="s">
        <v>62</v>
      </c>
      <c r="F5" s="22" t="s">
        <v>143</v>
      </c>
      <c r="G5" s="22" t="s">
        <v>144</v>
      </c>
      <c r="H5" s="22" t="s">
        <v>145</v>
      </c>
      <c r="I5" s="79"/>
    </row>
    <row r="6" ht="15" customHeight="true" spans="1:9">
      <c r="A6" s="21"/>
      <c r="B6" s="41" t="s">
        <v>146</v>
      </c>
      <c r="C6" s="42">
        <f>SUM(C7:C9)</f>
        <v>1251.96</v>
      </c>
      <c r="D6" s="41" t="s">
        <v>147</v>
      </c>
      <c r="E6" s="42">
        <f>SUM(E7:E33)</f>
        <v>1251.96</v>
      </c>
      <c r="F6" s="42"/>
      <c r="G6" s="42"/>
      <c r="H6" s="42"/>
      <c r="I6" s="34"/>
    </row>
    <row r="7" ht="15" customHeight="true" spans="1:9">
      <c r="A7" s="21"/>
      <c r="B7" s="41" t="s">
        <v>148</v>
      </c>
      <c r="C7" s="42">
        <v>1251.96</v>
      </c>
      <c r="D7" s="41" t="s">
        <v>149</v>
      </c>
      <c r="E7" s="42">
        <f>SUM(F7:H7)</f>
        <v>673.63</v>
      </c>
      <c r="F7" s="42">
        <v>673.63</v>
      </c>
      <c r="G7" s="42"/>
      <c r="H7" s="42"/>
      <c r="I7" s="34"/>
    </row>
    <row r="8" ht="15" customHeight="true" spans="1:9">
      <c r="A8" s="21"/>
      <c r="B8" s="41" t="s">
        <v>150</v>
      </c>
      <c r="C8" s="42"/>
      <c r="D8" s="41" t="s">
        <v>151</v>
      </c>
      <c r="E8" s="42">
        <f t="shared" ref="E8:E33" si="0">SUM(F8:H8)</f>
        <v>0</v>
      </c>
      <c r="F8" s="42"/>
      <c r="G8" s="42"/>
      <c r="H8" s="42"/>
      <c r="I8" s="34"/>
    </row>
    <row r="9" ht="15" customHeight="true" spans="1:9">
      <c r="A9" s="21"/>
      <c r="B9" s="41" t="s">
        <v>152</v>
      </c>
      <c r="C9" s="42"/>
      <c r="D9" s="41" t="s">
        <v>153</v>
      </c>
      <c r="E9" s="42">
        <f t="shared" si="0"/>
        <v>0</v>
      </c>
      <c r="F9" s="42"/>
      <c r="G9" s="42"/>
      <c r="H9" s="42"/>
      <c r="I9" s="34"/>
    </row>
    <row r="10" ht="15" customHeight="true" spans="1:9">
      <c r="A10" s="21"/>
      <c r="B10" s="41" t="s">
        <v>154</v>
      </c>
      <c r="C10" s="42"/>
      <c r="D10" s="41" t="s">
        <v>155</v>
      </c>
      <c r="E10" s="42">
        <f t="shared" si="0"/>
        <v>0</v>
      </c>
      <c r="F10" s="42"/>
      <c r="G10" s="42"/>
      <c r="H10" s="42"/>
      <c r="I10" s="34"/>
    </row>
    <row r="11" ht="15" customHeight="true" spans="1:9">
      <c r="A11" s="21"/>
      <c r="B11" s="41" t="s">
        <v>148</v>
      </c>
      <c r="C11" s="42"/>
      <c r="D11" s="41" t="s">
        <v>156</v>
      </c>
      <c r="E11" s="42">
        <f t="shared" si="0"/>
        <v>0</v>
      </c>
      <c r="F11" s="42"/>
      <c r="G11" s="42"/>
      <c r="H11" s="42"/>
      <c r="I11" s="34"/>
    </row>
    <row r="12" ht="15" customHeight="true" spans="1:9">
      <c r="A12" s="21"/>
      <c r="B12" s="41" t="s">
        <v>150</v>
      </c>
      <c r="C12" s="42"/>
      <c r="D12" s="41" t="s">
        <v>157</v>
      </c>
      <c r="E12" s="42">
        <f t="shared" si="0"/>
        <v>0</v>
      </c>
      <c r="F12" s="42"/>
      <c r="G12" s="42"/>
      <c r="H12" s="42"/>
      <c r="I12" s="34"/>
    </row>
    <row r="13" ht="15" customHeight="true" spans="1:9">
      <c r="A13" s="21"/>
      <c r="B13" s="41" t="s">
        <v>152</v>
      </c>
      <c r="C13" s="42"/>
      <c r="D13" s="41" t="s">
        <v>158</v>
      </c>
      <c r="E13" s="42">
        <f t="shared" si="0"/>
        <v>0</v>
      </c>
      <c r="F13" s="42"/>
      <c r="G13" s="42"/>
      <c r="H13" s="42"/>
      <c r="I13" s="34"/>
    </row>
    <row r="14" ht="15" customHeight="true" spans="1:9">
      <c r="A14" s="21"/>
      <c r="B14" s="41" t="s">
        <v>159</v>
      </c>
      <c r="C14" s="42"/>
      <c r="D14" s="41" t="s">
        <v>160</v>
      </c>
      <c r="E14" s="42">
        <f t="shared" si="0"/>
        <v>69.75</v>
      </c>
      <c r="F14" s="42">
        <v>69.75</v>
      </c>
      <c r="G14" s="42"/>
      <c r="H14" s="42"/>
      <c r="I14" s="34"/>
    </row>
    <row r="15" ht="15" customHeight="true" spans="1:9">
      <c r="A15" s="21"/>
      <c r="B15" s="41" t="s">
        <v>159</v>
      </c>
      <c r="C15" s="42"/>
      <c r="D15" s="41" t="s">
        <v>161</v>
      </c>
      <c r="E15" s="42">
        <f t="shared" si="0"/>
        <v>0</v>
      </c>
      <c r="F15" s="42"/>
      <c r="G15" s="42"/>
      <c r="H15" s="42"/>
      <c r="I15" s="34"/>
    </row>
    <row r="16" ht="15" customHeight="true" spans="1:9">
      <c r="A16" s="21"/>
      <c r="B16" s="41" t="s">
        <v>159</v>
      </c>
      <c r="C16" s="42"/>
      <c r="D16" s="41" t="s">
        <v>162</v>
      </c>
      <c r="E16" s="42">
        <f t="shared" si="0"/>
        <v>25.21</v>
      </c>
      <c r="F16" s="42">
        <v>25.21</v>
      </c>
      <c r="G16" s="42"/>
      <c r="H16" s="42"/>
      <c r="I16" s="34"/>
    </row>
    <row r="17" ht="15" customHeight="true" spans="1:9">
      <c r="A17" s="21"/>
      <c r="B17" s="41" t="s">
        <v>159</v>
      </c>
      <c r="C17" s="42"/>
      <c r="D17" s="41" t="s">
        <v>163</v>
      </c>
      <c r="E17" s="42">
        <f t="shared" si="0"/>
        <v>4.26</v>
      </c>
      <c r="F17" s="42">
        <v>4.26</v>
      </c>
      <c r="G17" s="42"/>
      <c r="H17" s="42"/>
      <c r="I17" s="34"/>
    </row>
    <row r="18" ht="15" customHeight="true" spans="1:9">
      <c r="A18" s="21"/>
      <c r="B18" s="41" t="s">
        <v>159</v>
      </c>
      <c r="C18" s="42"/>
      <c r="D18" s="41" t="s">
        <v>164</v>
      </c>
      <c r="E18" s="42">
        <f t="shared" si="0"/>
        <v>421.11</v>
      </c>
      <c r="F18" s="42">
        <v>421.11</v>
      </c>
      <c r="G18" s="42"/>
      <c r="H18" s="42"/>
      <c r="I18" s="34"/>
    </row>
    <row r="19" ht="15" customHeight="true" spans="1:9">
      <c r="A19" s="21"/>
      <c r="B19" s="41" t="s">
        <v>159</v>
      </c>
      <c r="C19" s="42"/>
      <c r="D19" s="41" t="s">
        <v>165</v>
      </c>
      <c r="E19" s="42">
        <f t="shared" si="0"/>
        <v>5</v>
      </c>
      <c r="F19" s="42">
        <v>5</v>
      </c>
      <c r="G19" s="42"/>
      <c r="H19" s="42"/>
      <c r="I19" s="34"/>
    </row>
    <row r="20" ht="15" customHeight="true" spans="1:9">
      <c r="A20" s="21"/>
      <c r="B20" s="41" t="s">
        <v>159</v>
      </c>
      <c r="C20" s="42"/>
      <c r="D20" s="41" t="s">
        <v>166</v>
      </c>
      <c r="E20" s="42">
        <f t="shared" si="0"/>
        <v>0</v>
      </c>
      <c r="F20" s="42"/>
      <c r="G20" s="42"/>
      <c r="H20" s="42"/>
      <c r="I20" s="34"/>
    </row>
    <row r="21" ht="15" customHeight="true" spans="1:9">
      <c r="A21" s="21"/>
      <c r="B21" s="41" t="s">
        <v>159</v>
      </c>
      <c r="C21" s="42"/>
      <c r="D21" s="41" t="s">
        <v>167</v>
      </c>
      <c r="E21" s="42">
        <f t="shared" si="0"/>
        <v>0</v>
      </c>
      <c r="F21" s="42"/>
      <c r="G21" s="42"/>
      <c r="H21" s="42"/>
      <c r="I21" s="34"/>
    </row>
    <row r="22" ht="15" customHeight="true" spans="1:9">
      <c r="A22" s="21"/>
      <c r="B22" s="41" t="s">
        <v>159</v>
      </c>
      <c r="C22" s="42"/>
      <c r="D22" s="41" t="s">
        <v>168</v>
      </c>
      <c r="E22" s="42">
        <f t="shared" si="0"/>
        <v>0</v>
      </c>
      <c r="F22" s="42"/>
      <c r="G22" s="42"/>
      <c r="H22" s="42"/>
      <c r="I22" s="34"/>
    </row>
    <row r="23" ht="15" customHeight="true" spans="1:9">
      <c r="A23" s="21"/>
      <c r="B23" s="41" t="s">
        <v>159</v>
      </c>
      <c r="C23" s="42"/>
      <c r="D23" s="41" t="s">
        <v>169</v>
      </c>
      <c r="E23" s="42">
        <f t="shared" si="0"/>
        <v>0</v>
      </c>
      <c r="F23" s="42"/>
      <c r="G23" s="42"/>
      <c r="H23" s="42"/>
      <c r="I23" s="34"/>
    </row>
    <row r="24" ht="15" customHeight="true" spans="1:9">
      <c r="A24" s="21"/>
      <c r="B24" s="41" t="s">
        <v>159</v>
      </c>
      <c r="C24" s="42"/>
      <c r="D24" s="41" t="s">
        <v>170</v>
      </c>
      <c r="E24" s="42">
        <f t="shared" si="0"/>
        <v>0</v>
      </c>
      <c r="F24" s="42"/>
      <c r="G24" s="42"/>
      <c r="H24" s="42"/>
      <c r="I24" s="34"/>
    </row>
    <row r="25" ht="15" customHeight="true" spans="1:9">
      <c r="A25" s="21"/>
      <c r="B25" s="41" t="s">
        <v>159</v>
      </c>
      <c r="C25" s="42"/>
      <c r="D25" s="41" t="s">
        <v>171</v>
      </c>
      <c r="E25" s="42">
        <f t="shared" si="0"/>
        <v>0</v>
      </c>
      <c r="F25" s="42"/>
      <c r="G25" s="42"/>
      <c r="H25" s="42"/>
      <c r="I25" s="34"/>
    </row>
    <row r="26" ht="15" customHeight="true" spans="1:9">
      <c r="A26" s="21"/>
      <c r="B26" s="41" t="s">
        <v>159</v>
      </c>
      <c r="C26" s="42"/>
      <c r="D26" s="41" t="s">
        <v>172</v>
      </c>
      <c r="E26" s="42">
        <f t="shared" si="0"/>
        <v>49.4</v>
      </c>
      <c r="F26" s="42">
        <v>49.4</v>
      </c>
      <c r="G26" s="42"/>
      <c r="H26" s="42"/>
      <c r="I26" s="34"/>
    </row>
    <row r="27" ht="15" customHeight="true" spans="1:9">
      <c r="A27" s="21"/>
      <c r="B27" s="41" t="s">
        <v>159</v>
      </c>
      <c r="C27" s="42"/>
      <c r="D27" s="41" t="s">
        <v>173</v>
      </c>
      <c r="E27" s="42">
        <f t="shared" si="0"/>
        <v>0</v>
      </c>
      <c r="F27" s="42"/>
      <c r="G27" s="42"/>
      <c r="H27" s="42"/>
      <c r="I27" s="34"/>
    </row>
    <row r="28" ht="15" customHeight="true" spans="1:9">
      <c r="A28" s="21"/>
      <c r="B28" s="41" t="s">
        <v>159</v>
      </c>
      <c r="C28" s="42"/>
      <c r="D28" s="41" t="s">
        <v>174</v>
      </c>
      <c r="E28" s="42">
        <f t="shared" si="0"/>
        <v>0</v>
      </c>
      <c r="F28" s="42"/>
      <c r="G28" s="42"/>
      <c r="H28" s="42"/>
      <c r="I28" s="34"/>
    </row>
    <row r="29" ht="15" customHeight="true" spans="1:9">
      <c r="A29" s="21"/>
      <c r="B29" s="41" t="s">
        <v>159</v>
      </c>
      <c r="C29" s="42"/>
      <c r="D29" s="41" t="s">
        <v>175</v>
      </c>
      <c r="E29" s="42">
        <f t="shared" si="0"/>
        <v>3.6</v>
      </c>
      <c r="F29" s="42">
        <v>3.6</v>
      </c>
      <c r="G29" s="42"/>
      <c r="H29" s="42"/>
      <c r="I29" s="34"/>
    </row>
    <row r="30" ht="15" customHeight="true" spans="1:9">
      <c r="A30" s="21"/>
      <c r="B30" s="41" t="s">
        <v>159</v>
      </c>
      <c r="C30" s="42"/>
      <c r="D30" s="41" t="s">
        <v>176</v>
      </c>
      <c r="E30" s="42">
        <f t="shared" si="0"/>
        <v>0</v>
      </c>
      <c r="F30" s="42"/>
      <c r="G30" s="42"/>
      <c r="H30" s="42"/>
      <c r="I30" s="34"/>
    </row>
    <row r="31" ht="15" customHeight="true" spans="1:9">
      <c r="A31" s="21"/>
      <c r="B31" s="41" t="s">
        <v>159</v>
      </c>
      <c r="C31" s="42"/>
      <c r="D31" s="41" t="s">
        <v>177</v>
      </c>
      <c r="E31" s="42">
        <f t="shared" si="0"/>
        <v>0</v>
      </c>
      <c r="F31" s="42"/>
      <c r="G31" s="42"/>
      <c r="H31" s="42"/>
      <c r="I31" s="34"/>
    </row>
    <row r="32" ht="15" customHeight="true" spans="1:9">
      <c r="A32" s="21"/>
      <c r="B32" s="41" t="s">
        <v>159</v>
      </c>
      <c r="C32" s="42"/>
      <c r="D32" s="41" t="s">
        <v>178</v>
      </c>
      <c r="E32" s="42">
        <f t="shared" si="0"/>
        <v>0</v>
      </c>
      <c r="F32" s="42"/>
      <c r="G32" s="42"/>
      <c r="H32" s="42"/>
      <c r="I32" s="34"/>
    </row>
    <row r="33" ht="15" customHeight="true" spans="1:9">
      <c r="A33" s="21"/>
      <c r="B33" s="41" t="s">
        <v>159</v>
      </c>
      <c r="C33" s="42"/>
      <c r="D33" s="41" t="s">
        <v>179</v>
      </c>
      <c r="E33" s="42">
        <f t="shared" si="0"/>
        <v>0</v>
      </c>
      <c r="F33" s="42"/>
      <c r="G33" s="42"/>
      <c r="H33" s="42"/>
      <c r="I33" s="34"/>
    </row>
    <row r="34" ht="9.75" customHeight="true" spans="1:9">
      <c r="A34" s="88"/>
      <c r="B34" s="88"/>
      <c r="C34" s="88"/>
      <c r="D34" s="27"/>
      <c r="E34" s="88"/>
      <c r="F34" s="88"/>
      <c r="G34" s="88"/>
      <c r="H34" s="88"/>
      <c r="I34" s="93"/>
    </row>
    <row r="35" ht="39" customHeight="true" spans="2:3">
      <c r="B35" s="47" t="s">
        <v>180</v>
      </c>
      <c r="C35" s="47" t="s">
        <v>181</v>
      </c>
    </row>
    <row r="36" ht="44" customHeight="true" spans="2:3">
      <c r="B36" s="47" t="b">
        <f>IF(C6='1'!C40,TRUE,FALSE)</f>
        <v>1</v>
      </c>
      <c r="C36" s="47" t="b">
        <f>IF(E6='1'!E40,TRUE,FALSE)</f>
        <v>1</v>
      </c>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46"/>
  <sheetViews>
    <sheetView workbookViewId="0">
      <pane ySplit="6" topLeftCell="A23" activePane="bottomLeft" state="frozen"/>
      <selection/>
      <selection pane="bottomLeft" activeCell="I18" sqref="I18"/>
    </sheetView>
  </sheetViews>
  <sheetFormatPr defaultColWidth="10" defaultRowHeight="13.5"/>
  <cols>
    <col min="1" max="1" width="1.53333333333333" style="65" customWidth="true"/>
    <col min="2" max="3" width="6.15833333333333" style="65" customWidth="true"/>
    <col min="4" max="4" width="19.125" style="65" customWidth="true"/>
    <col min="5" max="5" width="10.125" style="65" customWidth="true"/>
    <col min="6" max="6" width="9.625" style="65" customWidth="true"/>
    <col min="7" max="7" width="9.5" style="65" customWidth="true"/>
    <col min="8" max="8" width="8.625" style="65" customWidth="true"/>
    <col min="9" max="9" width="9.25" style="65" customWidth="true"/>
    <col min="10" max="38" width="5.75" style="65" customWidth="true"/>
    <col min="39" max="39" width="1.53333333333333" style="65" customWidth="true"/>
    <col min="40" max="41" width="9.76666666666667" style="65" customWidth="true"/>
    <col min="42" max="16384" width="10" style="65"/>
  </cols>
  <sheetData>
    <row r="1" ht="25" customHeight="true" spans="1:39">
      <c r="A1" s="66"/>
      <c r="B1" s="2" t="s">
        <v>182</v>
      </c>
      <c r="C1" s="2"/>
      <c r="D1" s="66"/>
      <c r="E1" s="66"/>
      <c r="F1" s="66"/>
      <c r="G1" s="28"/>
      <c r="H1" s="74"/>
      <c r="I1" s="74"/>
      <c r="J1" s="28"/>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8" t="s">
        <v>183</v>
      </c>
      <c r="AM1" s="79"/>
    </row>
    <row r="2" ht="22.8" customHeight="true" spans="1:39">
      <c r="A2" s="28"/>
      <c r="B2" s="67" t="s">
        <v>184</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80"/>
      <c r="AM2" s="79"/>
    </row>
    <row r="3" ht="19.55" customHeight="true" spans="1:39">
      <c r="A3" s="69"/>
      <c r="B3" s="70" t="s">
        <v>4</v>
      </c>
      <c r="C3" s="71"/>
      <c r="D3" s="71"/>
      <c r="F3" s="69"/>
      <c r="G3" s="15"/>
      <c r="H3" s="75"/>
      <c r="I3" s="75"/>
      <c r="J3" s="69"/>
      <c r="K3" s="75"/>
      <c r="L3" s="75"/>
      <c r="M3" s="75"/>
      <c r="N3" s="75"/>
      <c r="O3" s="75"/>
      <c r="P3" s="75"/>
      <c r="Q3" s="75"/>
      <c r="R3" s="75"/>
      <c r="S3" s="75"/>
      <c r="T3" s="75"/>
      <c r="U3" s="75"/>
      <c r="V3" s="75"/>
      <c r="W3" s="75"/>
      <c r="X3" s="75"/>
      <c r="Y3" s="75"/>
      <c r="Z3" s="75"/>
      <c r="AA3" s="75"/>
      <c r="AB3" s="75"/>
      <c r="AC3" s="75"/>
      <c r="AD3" s="75"/>
      <c r="AE3" s="75"/>
      <c r="AF3" s="75"/>
      <c r="AG3" s="75"/>
      <c r="AH3" s="75"/>
      <c r="AI3" s="75"/>
      <c r="AJ3" s="77" t="s">
        <v>5</v>
      </c>
      <c r="AK3" s="81"/>
      <c r="AL3" s="82"/>
      <c r="AM3" s="79"/>
    </row>
    <row r="4" ht="24.4" customHeight="true" spans="1:39">
      <c r="A4" s="23"/>
      <c r="B4" s="72" t="s">
        <v>185</v>
      </c>
      <c r="C4" s="39"/>
      <c r="D4" s="39"/>
      <c r="E4" s="39" t="s">
        <v>186</v>
      </c>
      <c r="F4" s="39" t="s">
        <v>187</v>
      </c>
      <c r="G4" s="39"/>
      <c r="H4" s="39"/>
      <c r="I4" s="39"/>
      <c r="J4" s="39"/>
      <c r="K4" s="39"/>
      <c r="L4" s="39"/>
      <c r="M4" s="39"/>
      <c r="N4" s="39"/>
      <c r="O4" s="39"/>
      <c r="P4" s="39" t="s">
        <v>188</v>
      </c>
      <c r="Q4" s="39"/>
      <c r="R4" s="39"/>
      <c r="S4" s="39"/>
      <c r="T4" s="39"/>
      <c r="U4" s="39"/>
      <c r="V4" s="39"/>
      <c r="W4" s="39"/>
      <c r="X4" s="39"/>
      <c r="Y4" s="39"/>
      <c r="Z4" s="39" t="s">
        <v>189</v>
      </c>
      <c r="AA4" s="39"/>
      <c r="AB4" s="39"/>
      <c r="AC4" s="39"/>
      <c r="AD4" s="39"/>
      <c r="AE4" s="39"/>
      <c r="AF4" s="39"/>
      <c r="AG4" s="39"/>
      <c r="AH4" s="39"/>
      <c r="AI4" s="39"/>
      <c r="AJ4" s="39"/>
      <c r="AK4" s="39"/>
      <c r="AL4" s="39"/>
      <c r="AM4" s="79"/>
    </row>
    <row r="5" ht="30" customHeight="true" spans="1:39">
      <c r="A5" s="23"/>
      <c r="B5" s="39" t="s">
        <v>82</v>
      </c>
      <c r="C5" s="39"/>
      <c r="D5" s="39" t="s">
        <v>83</v>
      </c>
      <c r="E5" s="39"/>
      <c r="F5" s="39" t="s">
        <v>62</v>
      </c>
      <c r="G5" s="39" t="s">
        <v>190</v>
      </c>
      <c r="H5" s="39"/>
      <c r="I5" s="39"/>
      <c r="J5" s="39" t="s">
        <v>191</v>
      </c>
      <c r="K5" s="39"/>
      <c r="L5" s="39"/>
      <c r="M5" s="39" t="s">
        <v>192</v>
      </c>
      <c r="N5" s="39"/>
      <c r="O5" s="39"/>
      <c r="P5" s="39" t="s">
        <v>62</v>
      </c>
      <c r="Q5" s="39" t="s">
        <v>190</v>
      </c>
      <c r="R5" s="39"/>
      <c r="S5" s="39"/>
      <c r="T5" s="39" t="s">
        <v>191</v>
      </c>
      <c r="U5" s="39"/>
      <c r="V5" s="39"/>
      <c r="W5" s="39" t="s">
        <v>192</v>
      </c>
      <c r="X5" s="39"/>
      <c r="Y5" s="39"/>
      <c r="Z5" s="39" t="s">
        <v>62</v>
      </c>
      <c r="AA5" s="39" t="s">
        <v>190</v>
      </c>
      <c r="AB5" s="39"/>
      <c r="AC5" s="39"/>
      <c r="AD5" s="39" t="s">
        <v>191</v>
      </c>
      <c r="AE5" s="39"/>
      <c r="AF5" s="39"/>
      <c r="AG5" s="39" t="s">
        <v>192</v>
      </c>
      <c r="AH5" s="39"/>
      <c r="AI5" s="39"/>
      <c r="AJ5" s="39" t="s">
        <v>193</v>
      </c>
      <c r="AK5" s="39"/>
      <c r="AL5" s="39"/>
      <c r="AM5" s="79"/>
    </row>
    <row r="6" ht="30" customHeight="true" spans="1:39">
      <c r="A6" s="27"/>
      <c r="B6" s="39" t="s">
        <v>84</v>
      </c>
      <c r="C6" s="39" t="s">
        <v>85</v>
      </c>
      <c r="D6" s="39"/>
      <c r="E6" s="39"/>
      <c r="F6" s="39"/>
      <c r="G6" s="39" t="s">
        <v>194</v>
      </c>
      <c r="H6" s="39" t="s">
        <v>195</v>
      </c>
      <c r="I6" s="39" t="s">
        <v>196</v>
      </c>
      <c r="J6" s="39" t="s">
        <v>194</v>
      </c>
      <c r="K6" s="39" t="s">
        <v>195</v>
      </c>
      <c r="L6" s="39" t="s">
        <v>196</v>
      </c>
      <c r="M6" s="39" t="s">
        <v>194</v>
      </c>
      <c r="N6" s="39" t="s">
        <v>195</v>
      </c>
      <c r="O6" s="39" t="s">
        <v>196</v>
      </c>
      <c r="P6" s="39"/>
      <c r="Q6" s="39" t="s">
        <v>194</v>
      </c>
      <c r="R6" s="39" t="s">
        <v>195</v>
      </c>
      <c r="S6" s="39" t="s">
        <v>196</v>
      </c>
      <c r="T6" s="39" t="s">
        <v>194</v>
      </c>
      <c r="U6" s="39" t="s">
        <v>195</v>
      </c>
      <c r="V6" s="39" t="s">
        <v>196</v>
      </c>
      <c r="W6" s="39" t="s">
        <v>194</v>
      </c>
      <c r="X6" s="39" t="s">
        <v>195</v>
      </c>
      <c r="Y6" s="39" t="s">
        <v>196</v>
      </c>
      <c r="Z6" s="39"/>
      <c r="AA6" s="39" t="s">
        <v>194</v>
      </c>
      <c r="AB6" s="39" t="s">
        <v>195</v>
      </c>
      <c r="AC6" s="39" t="s">
        <v>196</v>
      </c>
      <c r="AD6" s="39" t="s">
        <v>194</v>
      </c>
      <c r="AE6" s="39" t="s">
        <v>195</v>
      </c>
      <c r="AF6" s="39" t="s">
        <v>196</v>
      </c>
      <c r="AG6" s="39" t="s">
        <v>194</v>
      </c>
      <c r="AH6" s="39" t="s">
        <v>195</v>
      </c>
      <c r="AI6" s="39" t="s">
        <v>196</v>
      </c>
      <c r="AJ6" s="39" t="s">
        <v>194</v>
      </c>
      <c r="AK6" s="39" t="s">
        <v>195</v>
      </c>
      <c r="AL6" s="39" t="s">
        <v>196</v>
      </c>
      <c r="AM6" s="79"/>
    </row>
    <row r="7" ht="27" customHeight="true" spans="1:39">
      <c r="A7" s="23"/>
      <c r="B7" s="39"/>
      <c r="C7" s="39"/>
      <c r="D7" s="39" t="s">
        <v>87</v>
      </c>
      <c r="E7" s="76">
        <f>F7+P7+Z7</f>
        <v>1251.96</v>
      </c>
      <c r="F7" s="76">
        <f>G7+J7+M7</f>
        <v>1251.96</v>
      </c>
      <c r="G7" s="76">
        <f>SUM(H7:I7)</f>
        <v>1251.96</v>
      </c>
      <c r="H7" s="76">
        <f>SUM(H8:H31)</f>
        <v>617.06</v>
      </c>
      <c r="I7" s="76">
        <f>SUM(I8:I31)</f>
        <v>634.9</v>
      </c>
      <c r="J7" s="76">
        <f>SUM(K7:L7)</f>
        <v>0</v>
      </c>
      <c r="K7" s="76"/>
      <c r="L7" s="76"/>
      <c r="M7" s="76">
        <f>SUM(N7:O7)</f>
        <v>0</v>
      </c>
      <c r="N7" s="76"/>
      <c r="O7" s="76"/>
      <c r="P7" s="76"/>
      <c r="Q7" s="76"/>
      <c r="R7" s="76"/>
      <c r="S7" s="76"/>
      <c r="T7" s="76"/>
      <c r="U7" s="76"/>
      <c r="V7" s="76"/>
      <c r="W7" s="76"/>
      <c r="X7" s="76"/>
      <c r="Y7" s="76"/>
      <c r="Z7" s="76"/>
      <c r="AA7" s="76"/>
      <c r="AB7" s="76"/>
      <c r="AC7" s="76"/>
      <c r="AD7" s="76"/>
      <c r="AE7" s="76"/>
      <c r="AF7" s="76"/>
      <c r="AG7" s="76"/>
      <c r="AH7" s="76"/>
      <c r="AI7" s="76"/>
      <c r="AJ7" s="76"/>
      <c r="AK7" s="76"/>
      <c r="AL7" s="76"/>
      <c r="AM7" s="79"/>
    </row>
    <row r="8" ht="30" customHeight="true" spans="1:39">
      <c r="A8" s="27"/>
      <c r="B8" s="57" t="s">
        <v>197</v>
      </c>
      <c r="C8" s="57" t="s">
        <v>88</v>
      </c>
      <c r="D8" s="39" t="s">
        <v>198</v>
      </c>
      <c r="E8" s="76">
        <f t="shared" ref="E8:E32" si="0">F8+P8+Z8</f>
        <v>149.92</v>
      </c>
      <c r="F8" s="76">
        <f t="shared" ref="F8:F32" si="1">G8+J8+M8</f>
        <v>149.92</v>
      </c>
      <c r="G8" s="76">
        <f>SUM(H8:I8)</f>
        <v>149.92</v>
      </c>
      <c r="H8" s="39">
        <v>149.92</v>
      </c>
      <c r="I8" s="39"/>
      <c r="J8" s="76">
        <f t="shared" ref="J8:J23" si="2">SUM(K8:L8)</f>
        <v>0</v>
      </c>
      <c r="K8" s="39"/>
      <c r="L8" s="39"/>
      <c r="M8" s="76">
        <f t="shared" ref="M8:M23" si="3">SUM(N8:O8)</f>
        <v>0</v>
      </c>
      <c r="N8" s="39"/>
      <c r="O8" s="39"/>
      <c r="P8" s="39"/>
      <c r="Q8" s="39"/>
      <c r="R8" s="39"/>
      <c r="S8" s="39"/>
      <c r="T8" s="39"/>
      <c r="U8" s="39"/>
      <c r="V8" s="39"/>
      <c r="W8" s="39"/>
      <c r="X8" s="39"/>
      <c r="Y8" s="39"/>
      <c r="Z8" s="39"/>
      <c r="AA8" s="39"/>
      <c r="AB8" s="39"/>
      <c r="AC8" s="39"/>
      <c r="AD8" s="39"/>
      <c r="AE8" s="39"/>
      <c r="AF8" s="39"/>
      <c r="AG8" s="39"/>
      <c r="AH8" s="39"/>
      <c r="AI8" s="39"/>
      <c r="AJ8" s="39"/>
      <c r="AK8" s="39"/>
      <c r="AL8" s="39"/>
      <c r="AM8" s="79"/>
    </row>
    <row r="9" ht="30" customHeight="true" spans="1:39">
      <c r="A9" s="27"/>
      <c r="B9" s="57" t="s">
        <v>197</v>
      </c>
      <c r="C9" s="57" t="s">
        <v>93</v>
      </c>
      <c r="D9" s="39" t="s">
        <v>199</v>
      </c>
      <c r="E9" s="76">
        <f t="shared" si="0"/>
        <v>58.03</v>
      </c>
      <c r="F9" s="76">
        <f t="shared" si="1"/>
        <v>58.03</v>
      </c>
      <c r="G9" s="76">
        <f t="shared" ref="G8:G32" si="4">SUM(H9:I9)</f>
        <v>58.03</v>
      </c>
      <c r="H9" s="39">
        <v>58.03</v>
      </c>
      <c r="I9" s="39"/>
      <c r="J9" s="76">
        <f t="shared" si="2"/>
        <v>0</v>
      </c>
      <c r="K9" s="39"/>
      <c r="L9" s="39"/>
      <c r="M9" s="76">
        <f t="shared" si="3"/>
        <v>0</v>
      </c>
      <c r="N9" s="39"/>
      <c r="O9" s="39"/>
      <c r="P9" s="39"/>
      <c r="Q9" s="39"/>
      <c r="R9" s="39"/>
      <c r="S9" s="39"/>
      <c r="T9" s="39"/>
      <c r="U9" s="39"/>
      <c r="V9" s="39"/>
      <c r="W9" s="39"/>
      <c r="X9" s="39"/>
      <c r="Y9" s="39"/>
      <c r="Z9" s="39"/>
      <c r="AA9" s="39"/>
      <c r="AB9" s="39"/>
      <c r="AC9" s="39"/>
      <c r="AD9" s="39"/>
      <c r="AE9" s="39"/>
      <c r="AF9" s="39"/>
      <c r="AG9" s="39"/>
      <c r="AH9" s="39"/>
      <c r="AI9" s="39"/>
      <c r="AJ9" s="39"/>
      <c r="AK9" s="39"/>
      <c r="AL9" s="39"/>
      <c r="AM9" s="79"/>
    </row>
    <row r="10" ht="30" customHeight="true" spans="1:39">
      <c r="A10" s="27"/>
      <c r="B10" s="57" t="s">
        <v>197</v>
      </c>
      <c r="C10" s="57" t="s">
        <v>90</v>
      </c>
      <c r="D10" s="39" t="s">
        <v>200</v>
      </c>
      <c r="E10" s="76">
        <f t="shared" si="0"/>
        <v>120.88</v>
      </c>
      <c r="F10" s="76">
        <f t="shared" si="1"/>
        <v>120.88</v>
      </c>
      <c r="G10" s="76">
        <f t="shared" si="4"/>
        <v>120.88</v>
      </c>
      <c r="H10" s="39">
        <v>120.88</v>
      </c>
      <c r="I10" s="39"/>
      <c r="J10" s="76">
        <f t="shared" si="2"/>
        <v>0</v>
      </c>
      <c r="K10" s="39"/>
      <c r="L10" s="39"/>
      <c r="M10" s="76">
        <f t="shared" si="3"/>
        <v>0</v>
      </c>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79"/>
    </row>
    <row r="11" ht="30" customHeight="true" spans="1:39">
      <c r="A11" s="27"/>
      <c r="B11" s="57" t="s">
        <v>197</v>
      </c>
      <c r="C11" s="57" t="s">
        <v>201</v>
      </c>
      <c r="D11" s="39" t="s">
        <v>202</v>
      </c>
      <c r="E11" s="76">
        <f t="shared" si="0"/>
        <v>40.44</v>
      </c>
      <c r="F11" s="76">
        <f t="shared" si="1"/>
        <v>40.44</v>
      </c>
      <c r="G11" s="76">
        <f t="shared" si="4"/>
        <v>40.44</v>
      </c>
      <c r="H11" s="39">
        <v>40.44</v>
      </c>
      <c r="I11" s="39"/>
      <c r="J11" s="76">
        <f t="shared" si="2"/>
        <v>0</v>
      </c>
      <c r="K11" s="39"/>
      <c r="L11" s="39"/>
      <c r="M11" s="76">
        <f t="shared" si="3"/>
        <v>0</v>
      </c>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79"/>
    </row>
    <row r="12" ht="30" customHeight="true" spans="1:39">
      <c r="A12" s="27"/>
      <c r="B12" s="57" t="s">
        <v>197</v>
      </c>
      <c r="C12" s="57" t="s">
        <v>114</v>
      </c>
      <c r="D12" s="39" t="s">
        <v>203</v>
      </c>
      <c r="E12" s="76">
        <f t="shared" si="0"/>
        <v>58.14</v>
      </c>
      <c r="F12" s="76">
        <f t="shared" si="1"/>
        <v>58.14</v>
      </c>
      <c r="G12" s="76">
        <f t="shared" si="4"/>
        <v>58.14</v>
      </c>
      <c r="H12" s="39">
        <v>58.14</v>
      </c>
      <c r="I12" s="39"/>
      <c r="J12" s="76">
        <f t="shared" si="2"/>
        <v>0</v>
      </c>
      <c r="K12" s="39"/>
      <c r="L12" s="39"/>
      <c r="M12" s="76">
        <f t="shared" si="3"/>
        <v>0</v>
      </c>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79"/>
    </row>
    <row r="13" ht="30" customHeight="true" spans="1:39">
      <c r="A13" s="27"/>
      <c r="B13" s="57" t="s">
        <v>197</v>
      </c>
      <c r="C13" s="57" t="s">
        <v>204</v>
      </c>
      <c r="D13" s="39" t="s">
        <v>205</v>
      </c>
      <c r="E13" s="76">
        <f t="shared" si="0"/>
        <v>19.96</v>
      </c>
      <c r="F13" s="76">
        <f t="shared" si="1"/>
        <v>19.96</v>
      </c>
      <c r="G13" s="76">
        <f t="shared" si="4"/>
        <v>19.96</v>
      </c>
      <c r="H13" s="39">
        <v>19.96</v>
      </c>
      <c r="I13" s="39"/>
      <c r="J13" s="76">
        <f t="shared" si="2"/>
        <v>0</v>
      </c>
      <c r="K13" s="39"/>
      <c r="L13" s="39"/>
      <c r="M13" s="76">
        <f t="shared" si="3"/>
        <v>0</v>
      </c>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79"/>
    </row>
    <row r="14" ht="30" customHeight="true" spans="1:39">
      <c r="A14" s="27"/>
      <c r="B14" s="57" t="s">
        <v>197</v>
      </c>
      <c r="C14" s="57" t="s">
        <v>119</v>
      </c>
      <c r="D14" s="39" t="s">
        <v>206</v>
      </c>
      <c r="E14" s="76">
        <f t="shared" si="0"/>
        <v>5.26</v>
      </c>
      <c r="F14" s="76">
        <f t="shared" si="1"/>
        <v>5.26</v>
      </c>
      <c r="G14" s="76">
        <f t="shared" si="4"/>
        <v>5.26</v>
      </c>
      <c r="H14" s="39">
        <v>5.26</v>
      </c>
      <c r="I14" s="39"/>
      <c r="J14" s="76">
        <f t="shared" si="2"/>
        <v>0</v>
      </c>
      <c r="K14" s="39"/>
      <c r="L14" s="39"/>
      <c r="M14" s="76">
        <f t="shared" si="3"/>
        <v>0</v>
      </c>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79"/>
    </row>
    <row r="15" ht="30" customHeight="true" spans="1:39">
      <c r="A15" s="27"/>
      <c r="B15" s="57" t="s">
        <v>197</v>
      </c>
      <c r="C15" s="57" t="s">
        <v>207</v>
      </c>
      <c r="D15" s="39" t="s">
        <v>208</v>
      </c>
      <c r="E15" s="76">
        <f t="shared" si="0"/>
        <v>1.24</v>
      </c>
      <c r="F15" s="76">
        <f t="shared" si="1"/>
        <v>1.24</v>
      </c>
      <c r="G15" s="76">
        <f t="shared" si="4"/>
        <v>1.24</v>
      </c>
      <c r="H15" s="39">
        <v>1.24</v>
      </c>
      <c r="I15" s="39"/>
      <c r="J15" s="76">
        <f t="shared" si="2"/>
        <v>0</v>
      </c>
      <c r="K15" s="39"/>
      <c r="L15" s="39"/>
      <c r="M15" s="76">
        <f t="shared" si="3"/>
        <v>0</v>
      </c>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79"/>
    </row>
    <row r="16" ht="30" customHeight="true" spans="1:39">
      <c r="A16" s="27"/>
      <c r="B16" s="57" t="s">
        <v>197</v>
      </c>
      <c r="C16" s="57" t="s">
        <v>209</v>
      </c>
      <c r="D16" s="39" t="s">
        <v>135</v>
      </c>
      <c r="E16" s="76">
        <f t="shared" si="0"/>
        <v>49.4</v>
      </c>
      <c r="F16" s="76">
        <f t="shared" si="1"/>
        <v>49.4</v>
      </c>
      <c r="G16" s="76">
        <f t="shared" si="4"/>
        <v>49.4</v>
      </c>
      <c r="H16" s="39">
        <v>49.4</v>
      </c>
      <c r="I16" s="39"/>
      <c r="J16" s="76">
        <f t="shared" si="2"/>
        <v>0</v>
      </c>
      <c r="K16" s="39"/>
      <c r="L16" s="39"/>
      <c r="M16" s="76">
        <f t="shared" si="3"/>
        <v>0</v>
      </c>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79"/>
    </row>
    <row r="17" ht="30" customHeight="true" spans="1:39">
      <c r="A17" s="27"/>
      <c r="B17" s="57" t="s">
        <v>210</v>
      </c>
      <c r="C17" s="57" t="s">
        <v>88</v>
      </c>
      <c r="D17" s="39" t="s">
        <v>211</v>
      </c>
      <c r="E17" s="76">
        <f t="shared" si="0"/>
        <v>219.42</v>
      </c>
      <c r="F17" s="76">
        <f t="shared" si="1"/>
        <v>219.42</v>
      </c>
      <c r="G17" s="76">
        <f t="shared" si="4"/>
        <v>219.42</v>
      </c>
      <c r="H17" s="39">
        <v>12.87</v>
      </c>
      <c r="I17" s="39">
        <v>206.55</v>
      </c>
      <c r="J17" s="76">
        <f t="shared" si="2"/>
        <v>0</v>
      </c>
      <c r="K17" s="39"/>
      <c r="L17" s="39"/>
      <c r="M17" s="76">
        <f t="shared" si="3"/>
        <v>0</v>
      </c>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79"/>
    </row>
    <row r="18" ht="30" customHeight="true" spans="1:39">
      <c r="A18" s="27"/>
      <c r="B18" s="57" t="s">
        <v>210</v>
      </c>
      <c r="C18" s="57" t="s">
        <v>93</v>
      </c>
      <c r="D18" s="39" t="s">
        <v>212</v>
      </c>
      <c r="E18" s="76">
        <f t="shared" si="0"/>
        <v>4</v>
      </c>
      <c r="F18" s="76">
        <f t="shared" si="1"/>
        <v>4</v>
      </c>
      <c r="G18" s="76">
        <f t="shared" si="4"/>
        <v>4</v>
      </c>
      <c r="H18" s="39">
        <v>4</v>
      </c>
      <c r="I18" s="39"/>
      <c r="J18" s="76">
        <f t="shared" si="2"/>
        <v>0</v>
      </c>
      <c r="K18" s="39"/>
      <c r="L18" s="39"/>
      <c r="M18" s="76">
        <f t="shared" si="3"/>
        <v>0</v>
      </c>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79"/>
    </row>
    <row r="19" ht="30" customHeight="true" spans="1:39">
      <c r="A19" s="27"/>
      <c r="B19" s="57" t="s">
        <v>210</v>
      </c>
      <c r="C19" s="57" t="s">
        <v>99</v>
      </c>
      <c r="D19" s="39" t="s">
        <v>213</v>
      </c>
      <c r="E19" s="76">
        <f t="shared" si="0"/>
        <v>5</v>
      </c>
      <c r="F19" s="76">
        <f t="shared" si="1"/>
        <v>5</v>
      </c>
      <c r="G19" s="76">
        <f t="shared" si="4"/>
        <v>5</v>
      </c>
      <c r="H19" s="39">
        <v>5</v>
      </c>
      <c r="I19" s="39"/>
      <c r="J19" s="76">
        <f t="shared" si="2"/>
        <v>0</v>
      </c>
      <c r="K19" s="39"/>
      <c r="L19" s="39"/>
      <c r="M19" s="76">
        <f t="shared" si="3"/>
        <v>0</v>
      </c>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79"/>
    </row>
    <row r="20" ht="30" customHeight="true" spans="1:39">
      <c r="A20" s="27"/>
      <c r="B20" s="57" t="s">
        <v>210</v>
      </c>
      <c r="C20" s="57" t="s">
        <v>214</v>
      </c>
      <c r="D20" s="39" t="s">
        <v>215</v>
      </c>
      <c r="E20" s="76">
        <f t="shared" si="0"/>
        <v>7</v>
      </c>
      <c r="F20" s="76">
        <f t="shared" si="1"/>
        <v>7</v>
      </c>
      <c r="G20" s="76">
        <f t="shared" si="4"/>
        <v>7</v>
      </c>
      <c r="H20" s="39">
        <v>7</v>
      </c>
      <c r="I20" s="39"/>
      <c r="J20" s="76">
        <f t="shared" si="2"/>
        <v>0</v>
      </c>
      <c r="K20" s="39"/>
      <c r="L20" s="39"/>
      <c r="M20" s="76">
        <f t="shared" si="3"/>
        <v>0</v>
      </c>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79"/>
    </row>
    <row r="21" ht="30" customHeight="true" spans="1:39">
      <c r="A21" s="27"/>
      <c r="B21" s="57" t="s">
        <v>210</v>
      </c>
      <c r="C21" s="57" t="s">
        <v>201</v>
      </c>
      <c r="D21" s="39" t="s">
        <v>216</v>
      </c>
      <c r="E21" s="76">
        <f t="shared" si="0"/>
        <v>5</v>
      </c>
      <c r="F21" s="76">
        <f t="shared" si="1"/>
        <v>5</v>
      </c>
      <c r="G21" s="76">
        <f t="shared" si="4"/>
        <v>5</v>
      </c>
      <c r="H21" s="39">
        <v>5</v>
      </c>
      <c r="I21" s="39"/>
      <c r="J21" s="76">
        <f t="shared" si="2"/>
        <v>0</v>
      </c>
      <c r="K21" s="39"/>
      <c r="L21" s="39"/>
      <c r="M21" s="76">
        <f t="shared" si="3"/>
        <v>0</v>
      </c>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79"/>
    </row>
    <row r="22" ht="30" customHeight="true" spans="1:39">
      <c r="A22" s="27"/>
      <c r="B22" s="57" t="s">
        <v>210</v>
      </c>
      <c r="C22" s="57" t="s">
        <v>119</v>
      </c>
      <c r="D22" s="39" t="s">
        <v>217</v>
      </c>
      <c r="E22" s="76">
        <f t="shared" si="0"/>
        <v>0.5</v>
      </c>
      <c r="F22" s="76">
        <f t="shared" si="1"/>
        <v>0.5</v>
      </c>
      <c r="G22" s="76">
        <f t="shared" si="4"/>
        <v>0.5</v>
      </c>
      <c r="H22" s="39">
        <v>0.5</v>
      </c>
      <c r="I22" s="39"/>
      <c r="J22" s="76">
        <f t="shared" si="2"/>
        <v>0</v>
      </c>
      <c r="K22" s="39"/>
      <c r="L22" s="39"/>
      <c r="M22" s="76">
        <f t="shared" si="3"/>
        <v>0</v>
      </c>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79"/>
    </row>
    <row r="23" ht="30" customHeight="true" spans="1:39">
      <c r="A23" s="27"/>
      <c r="B23" s="57" t="s">
        <v>210</v>
      </c>
      <c r="C23" s="57" t="s">
        <v>209</v>
      </c>
      <c r="D23" s="39" t="s">
        <v>218</v>
      </c>
      <c r="E23" s="76">
        <f t="shared" si="0"/>
        <v>2</v>
      </c>
      <c r="F23" s="76">
        <f t="shared" si="1"/>
        <v>2</v>
      </c>
      <c r="G23" s="76">
        <f t="shared" si="4"/>
        <v>2</v>
      </c>
      <c r="H23" s="39">
        <v>2</v>
      </c>
      <c r="I23" s="39"/>
      <c r="J23" s="76"/>
      <c r="K23" s="39"/>
      <c r="L23" s="39"/>
      <c r="M23" s="76"/>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79"/>
    </row>
    <row r="24" ht="30" customHeight="true" spans="1:39">
      <c r="A24" s="27"/>
      <c r="B24" s="57" t="s">
        <v>210</v>
      </c>
      <c r="C24" s="57" t="s">
        <v>219</v>
      </c>
      <c r="D24" s="39" t="s">
        <v>220</v>
      </c>
      <c r="E24" s="76">
        <f t="shared" si="0"/>
        <v>33.83</v>
      </c>
      <c r="F24" s="76">
        <f t="shared" si="1"/>
        <v>33.83</v>
      </c>
      <c r="G24" s="76">
        <f t="shared" si="4"/>
        <v>33.83</v>
      </c>
      <c r="H24" s="39">
        <v>11.76</v>
      </c>
      <c r="I24" s="39">
        <v>22.07</v>
      </c>
      <c r="J24" s="76"/>
      <c r="K24" s="39"/>
      <c r="L24" s="39"/>
      <c r="M24" s="76"/>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79"/>
    </row>
    <row r="25" ht="30" customHeight="true" spans="1:39">
      <c r="A25" s="27"/>
      <c r="B25" s="57" t="s">
        <v>210</v>
      </c>
      <c r="C25" s="57" t="s">
        <v>116</v>
      </c>
      <c r="D25" s="39" t="s">
        <v>221</v>
      </c>
      <c r="E25" s="76">
        <f t="shared" si="0"/>
        <v>8.25</v>
      </c>
      <c r="F25" s="76">
        <f t="shared" si="1"/>
        <v>8.25</v>
      </c>
      <c r="G25" s="76">
        <f t="shared" si="4"/>
        <v>8.25</v>
      </c>
      <c r="H25" s="39">
        <v>8.25</v>
      </c>
      <c r="I25" s="39"/>
      <c r="J25" s="76"/>
      <c r="K25" s="39"/>
      <c r="L25" s="39"/>
      <c r="M25" s="76"/>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79"/>
    </row>
    <row r="26" ht="30" customHeight="true" spans="1:39">
      <c r="A26" s="27"/>
      <c r="B26" s="57" t="s">
        <v>210</v>
      </c>
      <c r="C26" s="57" t="s">
        <v>102</v>
      </c>
      <c r="D26" s="39" t="s">
        <v>222</v>
      </c>
      <c r="E26" s="76">
        <f t="shared" si="0"/>
        <v>7.47</v>
      </c>
      <c r="F26" s="76">
        <f t="shared" si="1"/>
        <v>7.47</v>
      </c>
      <c r="G26" s="76">
        <f t="shared" si="4"/>
        <v>7.47</v>
      </c>
      <c r="H26" s="39">
        <v>7.47</v>
      </c>
      <c r="I26" s="39"/>
      <c r="J26" s="76"/>
      <c r="K26" s="39"/>
      <c r="L26" s="39"/>
      <c r="M26" s="76"/>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79"/>
    </row>
    <row r="27" ht="30" customHeight="true" spans="1:39">
      <c r="A27" s="27"/>
      <c r="B27" s="57" t="s">
        <v>210</v>
      </c>
      <c r="C27" s="57" t="s">
        <v>108</v>
      </c>
      <c r="D27" s="39" t="s">
        <v>223</v>
      </c>
      <c r="E27" s="76">
        <f t="shared" si="0"/>
        <v>20.74</v>
      </c>
      <c r="F27" s="76">
        <f t="shared" si="1"/>
        <v>20.74</v>
      </c>
      <c r="G27" s="76">
        <f t="shared" si="4"/>
        <v>20.74</v>
      </c>
      <c r="H27" s="39">
        <v>20.74</v>
      </c>
      <c r="I27" s="39"/>
      <c r="J27" s="76"/>
      <c r="K27" s="39"/>
      <c r="L27" s="39"/>
      <c r="M27" s="76"/>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79"/>
    </row>
    <row r="28" ht="30" customHeight="true" spans="1:39">
      <c r="A28" s="27"/>
      <c r="B28" s="57" t="s">
        <v>210</v>
      </c>
      <c r="C28" s="57" t="s">
        <v>100</v>
      </c>
      <c r="D28" s="39" t="s">
        <v>224</v>
      </c>
      <c r="E28" s="76">
        <f t="shared" si="0"/>
        <v>28.09</v>
      </c>
      <c r="F28" s="76">
        <f t="shared" si="1"/>
        <v>28.09</v>
      </c>
      <c r="G28" s="76">
        <f t="shared" si="4"/>
        <v>28.09</v>
      </c>
      <c r="H28" s="39">
        <v>23.83</v>
      </c>
      <c r="I28" s="39">
        <v>4.26</v>
      </c>
      <c r="J28" s="76"/>
      <c r="K28" s="39"/>
      <c r="L28" s="39"/>
      <c r="M28" s="76"/>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79"/>
    </row>
    <row r="29" ht="30" customHeight="true" spans="1:39">
      <c r="A29" s="27"/>
      <c r="B29" s="57" t="s">
        <v>225</v>
      </c>
      <c r="C29" s="57" t="s">
        <v>99</v>
      </c>
      <c r="D29" s="39" t="s">
        <v>226</v>
      </c>
      <c r="E29" s="76">
        <f t="shared" si="0"/>
        <v>400.32</v>
      </c>
      <c r="F29" s="76">
        <f t="shared" si="1"/>
        <v>400.32</v>
      </c>
      <c r="G29" s="76">
        <f t="shared" si="4"/>
        <v>400.32</v>
      </c>
      <c r="H29" s="39"/>
      <c r="I29" s="39">
        <v>400.32</v>
      </c>
      <c r="J29" s="76"/>
      <c r="K29" s="39"/>
      <c r="L29" s="39"/>
      <c r="M29" s="76"/>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79"/>
    </row>
    <row r="30" ht="30" customHeight="true" spans="1:39">
      <c r="A30" s="27"/>
      <c r="B30" s="57" t="s">
        <v>225</v>
      </c>
      <c r="C30" s="57" t="s">
        <v>201</v>
      </c>
      <c r="D30" s="39" t="s">
        <v>227</v>
      </c>
      <c r="E30" s="76">
        <f t="shared" si="0"/>
        <v>2.97</v>
      </c>
      <c r="F30" s="76">
        <f t="shared" si="1"/>
        <v>2.97</v>
      </c>
      <c r="G30" s="76">
        <f t="shared" si="4"/>
        <v>2.97</v>
      </c>
      <c r="H30" s="39">
        <v>2.97</v>
      </c>
      <c r="I30" s="39"/>
      <c r="J30" s="76"/>
      <c r="K30" s="39"/>
      <c r="L30" s="39"/>
      <c r="M30" s="76"/>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79"/>
    </row>
    <row r="31" ht="30" customHeight="true" spans="1:39">
      <c r="A31" s="27"/>
      <c r="B31" s="57" t="s">
        <v>228</v>
      </c>
      <c r="C31" s="57" t="s">
        <v>93</v>
      </c>
      <c r="D31" s="39" t="s">
        <v>229</v>
      </c>
      <c r="E31" s="76">
        <f t="shared" si="0"/>
        <v>4.1</v>
      </c>
      <c r="F31" s="76">
        <f t="shared" si="1"/>
        <v>4.1</v>
      </c>
      <c r="G31" s="76">
        <f t="shared" si="4"/>
        <v>4.1</v>
      </c>
      <c r="H31" s="39">
        <v>2.4</v>
      </c>
      <c r="I31" s="39">
        <v>1.7</v>
      </c>
      <c r="J31" s="76"/>
      <c r="K31" s="39"/>
      <c r="L31" s="39"/>
      <c r="M31" s="76"/>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79"/>
    </row>
    <row r="32" ht="27" customHeight="true" spans="4:4">
      <c r="D32" s="73" t="s">
        <v>230</v>
      </c>
    </row>
    <row r="33" ht="27" customHeight="true" spans="4:4">
      <c r="D33" s="73" t="b">
        <f>IF(E7='1'!E40,TRUE,FALSE)</f>
        <v>1</v>
      </c>
    </row>
    <row r="34" ht="27" customHeight="true"/>
    <row r="35" ht="27" customHeight="true"/>
    <row r="36" ht="27" customHeight="true"/>
    <row r="37" ht="27" customHeight="true"/>
    <row r="38" ht="27" customHeight="true"/>
    <row r="39" ht="27" customHeight="true"/>
    <row r="40" ht="27" customHeight="true"/>
    <row r="41" ht="27" customHeight="true"/>
    <row r="42" ht="27" customHeight="true"/>
    <row r="43" ht="27" customHeight="true"/>
    <row r="44" ht="27" customHeight="true"/>
    <row r="45" ht="27" customHeight="true"/>
    <row r="46" ht="27" customHeight="true"/>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47"/>
  <sheetViews>
    <sheetView workbookViewId="0">
      <pane ySplit="6" topLeftCell="A29" activePane="bottomLeft" state="frozen"/>
      <selection/>
      <selection pane="bottomLeft" activeCell="F7" sqref="F7"/>
    </sheetView>
  </sheetViews>
  <sheetFormatPr defaultColWidth="10" defaultRowHeight="13.5"/>
  <cols>
    <col min="1" max="1" width="1.53333333333333" style="16" customWidth="true"/>
    <col min="2" max="4" width="6.625" style="16" customWidth="true"/>
    <col min="5" max="5" width="45.125" style="16" customWidth="true"/>
    <col min="6" max="8" width="20.625" style="16" customWidth="true"/>
    <col min="9" max="9" width="1.53333333333333" style="16" customWidth="true"/>
    <col min="10" max="11" width="9.76666666666667" style="16" customWidth="true"/>
    <col min="12" max="16384" width="10" style="16"/>
  </cols>
  <sheetData>
    <row r="1" ht="25" customHeight="true" spans="1:9">
      <c r="A1" s="17"/>
      <c r="B1" s="2" t="s">
        <v>231</v>
      </c>
      <c r="C1" s="29"/>
      <c r="D1" s="29"/>
      <c r="E1" s="29"/>
      <c r="F1" s="29" t="s">
        <v>232</v>
      </c>
      <c r="G1" s="29"/>
      <c r="H1" s="29"/>
      <c r="I1" s="21"/>
    </row>
    <row r="2" ht="22.8" customHeight="true" spans="1:8">
      <c r="A2" s="17"/>
      <c r="B2" s="18" t="s">
        <v>233</v>
      </c>
      <c r="C2" s="18"/>
      <c r="D2" s="18"/>
      <c r="E2" s="18"/>
      <c r="F2" s="18"/>
      <c r="G2" s="18"/>
      <c r="H2" s="18"/>
    </row>
    <row r="3" ht="19.55" customHeight="true" spans="1:9">
      <c r="A3" s="19"/>
      <c r="B3" s="20" t="s">
        <v>4</v>
      </c>
      <c r="C3" s="20"/>
      <c r="D3" s="20"/>
      <c r="E3" s="20"/>
      <c r="F3" s="19"/>
      <c r="H3" s="45" t="s">
        <v>5</v>
      </c>
      <c r="I3" s="32"/>
    </row>
    <row r="4" ht="24.4" customHeight="true" spans="1:9">
      <c r="A4" s="24"/>
      <c r="B4" s="22" t="s">
        <v>8</v>
      </c>
      <c r="C4" s="22"/>
      <c r="D4" s="22"/>
      <c r="E4" s="22"/>
      <c r="F4" s="22" t="s">
        <v>62</v>
      </c>
      <c r="G4" s="39" t="s">
        <v>234</v>
      </c>
      <c r="H4" s="39" t="s">
        <v>189</v>
      </c>
      <c r="I4" s="34"/>
    </row>
    <row r="5" ht="47" customHeight="true" spans="1:9">
      <c r="A5" s="24"/>
      <c r="B5" s="39" t="s">
        <v>235</v>
      </c>
      <c r="C5" s="39"/>
      <c r="D5" s="39"/>
      <c r="E5" s="22" t="s">
        <v>83</v>
      </c>
      <c r="F5" s="22"/>
      <c r="G5" s="39"/>
      <c r="H5" s="39"/>
      <c r="I5" s="34"/>
    </row>
    <row r="6" ht="24.4" customHeight="true" spans="1:9">
      <c r="A6" s="23"/>
      <c r="B6" s="22" t="s">
        <v>84</v>
      </c>
      <c r="C6" s="22" t="s">
        <v>85</v>
      </c>
      <c r="D6" s="22" t="s">
        <v>86</v>
      </c>
      <c r="E6" s="22"/>
      <c r="F6" s="22"/>
      <c r="G6" s="39"/>
      <c r="H6" s="39"/>
      <c r="I6" s="34"/>
    </row>
    <row r="7" ht="27" customHeight="true" spans="1:9">
      <c r="A7" s="24"/>
      <c r="B7" s="22"/>
      <c r="C7" s="22"/>
      <c r="D7" s="22"/>
      <c r="E7" s="22" t="s">
        <v>87</v>
      </c>
      <c r="F7" s="31">
        <f>G7+H7</f>
        <v>1251.96</v>
      </c>
      <c r="G7" s="31">
        <v>1251.96</v>
      </c>
      <c r="H7" s="31"/>
      <c r="I7" s="35"/>
    </row>
    <row r="8" ht="27" customHeight="true" spans="1:9">
      <c r="A8" s="24"/>
      <c r="B8" s="22">
        <v>201</v>
      </c>
      <c r="C8" s="106" t="s">
        <v>88</v>
      </c>
      <c r="D8" s="22">
        <v>99</v>
      </c>
      <c r="E8" s="22" t="s">
        <v>89</v>
      </c>
      <c r="F8" s="31">
        <f t="shared" ref="F8:F36" si="0">G8+H8</f>
        <v>1.8</v>
      </c>
      <c r="G8" s="31">
        <v>1.8</v>
      </c>
      <c r="H8" s="31"/>
      <c r="I8" s="35"/>
    </row>
    <row r="9" ht="27" customHeight="true" spans="1:9">
      <c r="A9" s="24"/>
      <c r="B9" s="43">
        <v>201</v>
      </c>
      <c r="C9" s="43" t="s">
        <v>90</v>
      </c>
      <c r="D9" s="43" t="s">
        <v>88</v>
      </c>
      <c r="E9" s="22" t="s">
        <v>91</v>
      </c>
      <c r="F9" s="31">
        <f t="shared" si="0"/>
        <v>314.52</v>
      </c>
      <c r="G9" s="31">
        <v>314.52</v>
      </c>
      <c r="H9" s="31"/>
      <c r="I9" s="35"/>
    </row>
    <row r="10" ht="27" customHeight="true" spans="1:9">
      <c r="A10" s="24"/>
      <c r="B10" s="43" t="s">
        <v>92</v>
      </c>
      <c r="C10" s="43" t="s">
        <v>90</v>
      </c>
      <c r="D10" s="43" t="s">
        <v>93</v>
      </c>
      <c r="E10" s="22" t="s">
        <v>94</v>
      </c>
      <c r="F10" s="31">
        <f t="shared" si="0"/>
        <v>5.46</v>
      </c>
      <c r="G10" s="31">
        <v>5.46</v>
      </c>
      <c r="H10" s="31"/>
      <c r="I10" s="35"/>
    </row>
    <row r="11" ht="27" customHeight="true" spans="1:9">
      <c r="A11" s="24"/>
      <c r="B11" s="43" t="s">
        <v>92</v>
      </c>
      <c r="C11" s="43" t="s">
        <v>90</v>
      </c>
      <c r="D11" s="43" t="s">
        <v>93</v>
      </c>
      <c r="E11" s="22" t="s">
        <v>95</v>
      </c>
      <c r="F11" s="31">
        <f t="shared" si="0"/>
        <v>2</v>
      </c>
      <c r="G11" s="31">
        <v>2</v>
      </c>
      <c r="H11" s="31"/>
      <c r="I11" s="35"/>
    </row>
    <row r="12" ht="27" customHeight="true" spans="1:9">
      <c r="A12" s="24"/>
      <c r="B12" s="43" t="s">
        <v>92</v>
      </c>
      <c r="C12" s="43" t="s">
        <v>90</v>
      </c>
      <c r="D12" s="43" t="s">
        <v>93</v>
      </c>
      <c r="E12" s="22" t="s">
        <v>96</v>
      </c>
      <c r="F12" s="31">
        <f t="shared" si="0"/>
        <v>14.29</v>
      </c>
      <c r="G12" s="31">
        <v>14.29</v>
      </c>
      <c r="H12" s="31"/>
      <c r="I12" s="35"/>
    </row>
    <row r="13" ht="27" customHeight="true" spans="1:9">
      <c r="A13" s="24"/>
      <c r="B13" s="43" t="s">
        <v>92</v>
      </c>
      <c r="C13" s="43" t="s">
        <v>90</v>
      </c>
      <c r="D13" s="43" t="s">
        <v>97</v>
      </c>
      <c r="E13" s="22" t="s">
        <v>98</v>
      </c>
      <c r="F13" s="31">
        <f t="shared" si="0"/>
        <v>103.64</v>
      </c>
      <c r="G13" s="31">
        <v>103.64</v>
      </c>
      <c r="H13" s="31"/>
      <c r="I13" s="35"/>
    </row>
    <row r="14" ht="27" customHeight="true" spans="1:9">
      <c r="A14" s="24"/>
      <c r="B14" s="43" t="s">
        <v>92</v>
      </c>
      <c r="C14" s="43" t="s">
        <v>99</v>
      </c>
      <c r="D14" s="43" t="s">
        <v>100</v>
      </c>
      <c r="E14" s="22" t="s">
        <v>101</v>
      </c>
      <c r="F14" s="31">
        <f t="shared" si="0"/>
        <v>5</v>
      </c>
      <c r="G14" s="31">
        <v>5</v>
      </c>
      <c r="H14" s="31"/>
      <c r="I14" s="35"/>
    </row>
    <row r="15" ht="27" customHeight="true" spans="1:9">
      <c r="A15" s="24"/>
      <c r="B15" s="43" t="s">
        <v>92</v>
      </c>
      <c r="C15" s="43" t="s">
        <v>102</v>
      </c>
      <c r="D15" s="43" t="s">
        <v>93</v>
      </c>
      <c r="E15" s="22" t="s">
        <v>103</v>
      </c>
      <c r="F15" s="31">
        <f t="shared" si="0"/>
        <v>1.8</v>
      </c>
      <c r="G15" s="31">
        <v>1.8</v>
      </c>
      <c r="H15" s="31"/>
      <c r="I15" s="35"/>
    </row>
    <row r="16" ht="27" customHeight="true" spans="1:9">
      <c r="A16" s="44"/>
      <c r="B16" s="43" t="s">
        <v>92</v>
      </c>
      <c r="C16" s="43" t="s">
        <v>102</v>
      </c>
      <c r="D16" s="43" t="s">
        <v>100</v>
      </c>
      <c r="E16" s="22" t="s">
        <v>104</v>
      </c>
      <c r="F16" s="31">
        <f t="shared" si="0"/>
        <v>1.8</v>
      </c>
      <c r="G16" s="31">
        <v>1.8</v>
      </c>
      <c r="H16" s="31"/>
      <c r="I16" s="46"/>
    </row>
    <row r="17" ht="27" customHeight="true" spans="1:9">
      <c r="A17" s="44"/>
      <c r="B17" s="43" t="s">
        <v>92</v>
      </c>
      <c r="C17" s="43" t="s">
        <v>102</v>
      </c>
      <c r="D17" s="43" t="s">
        <v>100</v>
      </c>
      <c r="E17" s="22" t="s">
        <v>105</v>
      </c>
      <c r="F17" s="31">
        <f t="shared" si="0"/>
        <v>1.8</v>
      </c>
      <c r="G17" s="31">
        <v>1.8</v>
      </c>
      <c r="H17" s="31"/>
      <c r="I17" s="46"/>
    </row>
    <row r="18" ht="27" customHeight="true" spans="1:9">
      <c r="A18" s="44"/>
      <c r="B18" s="43" t="s">
        <v>92</v>
      </c>
      <c r="C18" s="43" t="s">
        <v>106</v>
      </c>
      <c r="D18" s="43" t="s">
        <v>97</v>
      </c>
      <c r="E18" s="22" t="s">
        <v>98</v>
      </c>
      <c r="F18" s="31">
        <f t="shared" si="0"/>
        <v>38.07</v>
      </c>
      <c r="G18" s="31">
        <v>38.07</v>
      </c>
      <c r="H18" s="31"/>
      <c r="I18" s="46"/>
    </row>
    <row r="19" ht="27" customHeight="true" spans="1:9">
      <c r="A19" s="44"/>
      <c r="B19" s="43" t="s">
        <v>92</v>
      </c>
      <c r="C19" s="43" t="s">
        <v>106</v>
      </c>
      <c r="D19" s="43" t="s">
        <v>100</v>
      </c>
      <c r="E19" s="22" t="s">
        <v>107</v>
      </c>
      <c r="F19" s="31">
        <f t="shared" si="0"/>
        <v>3.456</v>
      </c>
      <c r="G19" s="31">
        <v>3.456</v>
      </c>
      <c r="H19" s="31"/>
      <c r="I19" s="46"/>
    </row>
    <row r="20" ht="27" customHeight="true" spans="1:9">
      <c r="A20" s="44"/>
      <c r="B20" s="43" t="s">
        <v>92</v>
      </c>
      <c r="C20" s="43" t="s">
        <v>108</v>
      </c>
      <c r="D20" s="43" t="s">
        <v>109</v>
      </c>
      <c r="E20" s="22" t="s">
        <v>110</v>
      </c>
      <c r="F20" s="31">
        <f t="shared" si="0"/>
        <v>180</v>
      </c>
      <c r="G20" s="31">
        <v>180</v>
      </c>
      <c r="H20" s="31"/>
      <c r="I20" s="46"/>
    </row>
    <row r="21" ht="27" customHeight="true" spans="1:9">
      <c r="A21" s="44"/>
      <c r="B21" s="43" t="s">
        <v>111</v>
      </c>
      <c r="C21" s="43" t="s">
        <v>99</v>
      </c>
      <c r="D21" s="43" t="s">
        <v>88</v>
      </c>
      <c r="E21" s="22" t="s">
        <v>112</v>
      </c>
      <c r="F21" s="31">
        <f t="shared" si="0"/>
        <v>6.57</v>
      </c>
      <c r="G21" s="31">
        <v>6.57</v>
      </c>
      <c r="H21" s="31"/>
      <c r="I21" s="46"/>
    </row>
    <row r="22" ht="27" customHeight="true" spans="1:9">
      <c r="A22" s="44"/>
      <c r="B22" s="43" t="s">
        <v>111</v>
      </c>
      <c r="C22" s="43" t="s">
        <v>99</v>
      </c>
      <c r="D22" s="43" t="s">
        <v>99</v>
      </c>
      <c r="E22" s="22" t="s">
        <v>113</v>
      </c>
      <c r="F22" s="31">
        <f t="shared" si="0"/>
        <v>58.14</v>
      </c>
      <c r="G22" s="31">
        <v>58.14</v>
      </c>
      <c r="H22" s="31"/>
      <c r="I22" s="46"/>
    </row>
    <row r="23" ht="27" customHeight="true" spans="1:9">
      <c r="A23" s="44"/>
      <c r="B23" s="43" t="s">
        <v>111</v>
      </c>
      <c r="C23" s="43" t="s">
        <v>114</v>
      </c>
      <c r="D23" s="43" t="s">
        <v>100</v>
      </c>
      <c r="E23" s="22" t="s">
        <v>115</v>
      </c>
      <c r="F23" s="31">
        <f t="shared" si="0"/>
        <v>0.72</v>
      </c>
      <c r="G23" s="31">
        <v>0.72</v>
      </c>
      <c r="H23" s="31"/>
      <c r="I23" s="46"/>
    </row>
    <row r="24" ht="27" customHeight="true" spans="1:9">
      <c r="A24" s="44"/>
      <c r="B24" s="43" t="s">
        <v>111</v>
      </c>
      <c r="C24" s="43" t="s">
        <v>116</v>
      </c>
      <c r="D24" s="43" t="s">
        <v>97</v>
      </c>
      <c r="E24" s="22" t="s">
        <v>117</v>
      </c>
      <c r="F24" s="31">
        <f t="shared" si="0"/>
        <v>4.32</v>
      </c>
      <c r="G24" s="31">
        <v>4.32</v>
      </c>
      <c r="H24" s="31"/>
      <c r="I24" s="46"/>
    </row>
    <row r="25" ht="27" customHeight="true" spans="1:9">
      <c r="A25" s="44"/>
      <c r="B25" s="43" t="s">
        <v>118</v>
      </c>
      <c r="C25" s="43" t="s">
        <v>119</v>
      </c>
      <c r="D25" s="43" t="s">
        <v>88</v>
      </c>
      <c r="E25" s="22" t="s">
        <v>120</v>
      </c>
      <c r="F25" s="31">
        <f t="shared" si="0"/>
        <v>15.78</v>
      </c>
      <c r="G25" s="31">
        <v>15.78</v>
      </c>
      <c r="H25" s="31"/>
      <c r="I25" s="46"/>
    </row>
    <row r="26" ht="27" customHeight="true" spans="1:9">
      <c r="A26" s="44"/>
      <c r="B26" s="43" t="s">
        <v>118</v>
      </c>
      <c r="C26" s="43" t="s">
        <v>119</v>
      </c>
      <c r="D26" s="43" t="s">
        <v>93</v>
      </c>
      <c r="E26" s="22" t="s">
        <v>121</v>
      </c>
      <c r="F26" s="31">
        <f t="shared" si="0"/>
        <v>9.43</v>
      </c>
      <c r="G26" s="31">
        <v>9.43</v>
      </c>
      <c r="H26" s="31"/>
      <c r="I26" s="46"/>
    </row>
    <row r="27" ht="27" customHeight="true" spans="1:9">
      <c r="A27" s="44"/>
      <c r="B27" s="43" t="s">
        <v>122</v>
      </c>
      <c r="C27" s="43" t="s">
        <v>88</v>
      </c>
      <c r="D27" s="43" t="s">
        <v>93</v>
      </c>
      <c r="E27" s="22" t="s">
        <v>123</v>
      </c>
      <c r="F27" s="31">
        <f t="shared" si="0"/>
        <v>4.26</v>
      </c>
      <c r="G27" s="31">
        <v>4.26</v>
      </c>
      <c r="H27" s="31"/>
      <c r="I27" s="46"/>
    </row>
    <row r="28" ht="27" customHeight="true" spans="1:9">
      <c r="A28" s="44"/>
      <c r="B28" s="43" t="s">
        <v>124</v>
      </c>
      <c r="C28" s="43" t="s">
        <v>88</v>
      </c>
      <c r="D28" s="43" t="s">
        <v>109</v>
      </c>
      <c r="E28" s="22" t="s">
        <v>125</v>
      </c>
      <c r="F28" s="31">
        <f t="shared" si="0"/>
        <v>21.51</v>
      </c>
      <c r="G28" s="31">
        <v>21.51</v>
      </c>
      <c r="H28" s="31"/>
      <c r="I28" s="46"/>
    </row>
    <row r="29" ht="27" customHeight="true" spans="1:9">
      <c r="A29" s="44"/>
      <c r="B29" s="43" t="s">
        <v>124</v>
      </c>
      <c r="C29" s="43" t="s">
        <v>93</v>
      </c>
      <c r="D29" s="43" t="s">
        <v>88</v>
      </c>
      <c r="E29" s="22" t="s">
        <v>126</v>
      </c>
      <c r="F29" s="31">
        <f t="shared" si="0"/>
        <v>209.388</v>
      </c>
      <c r="G29" s="31">
        <v>209.388</v>
      </c>
      <c r="H29" s="31"/>
      <c r="I29" s="46"/>
    </row>
    <row r="30" ht="27" customHeight="true" spans="1:9">
      <c r="A30" s="44"/>
      <c r="B30" s="43" t="s">
        <v>124</v>
      </c>
      <c r="C30" s="43" t="s">
        <v>93</v>
      </c>
      <c r="D30" s="43" t="s">
        <v>88</v>
      </c>
      <c r="E30" s="22" t="s">
        <v>127</v>
      </c>
      <c r="F30" s="31">
        <f t="shared" si="0"/>
        <v>14.58</v>
      </c>
      <c r="G30" s="31">
        <v>14.58</v>
      </c>
      <c r="H30" s="31"/>
      <c r="I30" s="46"/>
    </row>
    <row r="31" ht="27" customHeight="true" spans="1:9">
      <c r="A31" s="44"/>
      <c r="B31" s="43" t="s">
        <v>124</v>
      </c>
      <c r="C31" s="43" t="s">
        <v>93</v>
      </c>
      <c r="D31" s="43" t="s">
        <v>88</v>
      </c>
      <c r="E31" s="22" t="s">
        <v>128</v>
      </c>
      <c r="F31" s="31">
        <f t="shared" si="0"/>
        <v>53.148</v>
      </c>
      <c r="G31" s="31">
        <v>53.148</v>
      </c>
      <c r="H31" s="31"/>
      <c r="I31" s="46"/>
    </row>
    <row r="32" ht="27" customHeight="true" spans="1:9">
      <c r="A32" s="44"/>
      <c r="B32" s="43" t="s">
        <v>124</v>
      </c>
      <c r="C32" s="43" t="s">
        <v>93</v>
      </c>
      <c r="D32" s="43" t="s">
        <v>88</v>
      </c>
      <c r="E32" s="22" t="s">
        <v>129</v>
      </c>
      <c r="F32" s="31">
        <f t="shared" si="0"/>
        <v>42.48</v>
      </c>
      <c r="G32" s="31">
        <v>42.48</v>
      </c>
      <c r="H32" s="31"/>
      <c r="I32" s="46"/>
    </row>
    <row r="33" ht="27" customHeight="true" spans="1:9">
      <c r="A33" s="44"/>
      <c r="B33" s="43" t="s">
        <v>124</v>
      </c>
      <c r="C33" s="43" t="s">
        <v>93</v>
      </c>
      <c r="D33" s="43" t="s">
        <v>88</v>
      </c>
      <c r="E33" s="22" t="s">
        <v>130</v>
      </c>
      <c r="F33" s="31">
        <f t="shared" si="0"/>
        <v>80</v>
      </c>
      <c r="G33" s="31">
        <v>80</v>
      </c>
      <c r="H33" s="31"/>
      <c r="I33" s="46"/>
    </row>
    <row r="34" ht="27" customHeight="true" spans="1:9">
      <c r="A34" s="44"/>
      <c r="B34" s="43" t="s">
        <v>131</v>
      </c>
      <c r="C34" s="43" t="s">
        <v>93</v>
      </c>
      <c r="D34" s="43" t="s">
        <v>132</v>
      </c>
      <c r="E34" s="22" t="s">
        <v>133</v>
      </c>
      <c r="F34" s="31">
        <f t="shared" si="0"/>
        <v>5</v>
      </c>
      <c r="G34" s="31">
        <v>5</v>
      </c>
      <c r="H34" s="31"/>
      <c r="I34" s="46"/>
    </row>
    <row r="35" ht="27" customHeight="true" spans="1:9">
      <c r="A35" s="44"/>
      <c r="B35" s="43" t="s">
        <v>134</v>
      </c>
      <c r="C35" s="43" t="s">
        <v>93</v>
      </c>
      <c r="D35" s="43" t="s">
        <v>88</v>
      </c>
      <c r="E35" s="22" t="s">
        <v>135</v>
      </c>
      <c r="F35" s="31">
        <f t="shared" si="0"/>
        <v>49.4</v>
      </c>
      <c r="G35" s="31">
        <v>49.4</v>
      </c>
      <c r="H35" s="31"/>
      <c r="I35" s="46"/>
    </row>
    <row r="36" ht="27" customHeight="true" spans="1:9">
      <c r="A36" s="44"/>
      <c r="B36" s="43" t="s">
        <v>136</v>
      </c>
      <c r="C36" s="43" t="s">
        <v>88</v>
      </c>
      <c r="D36" s="43" t="s">
        <v>93</v>
      </c>
      <c r="E36" s="22" t="s">
        <v>137</v>
      </c>
      <c r="F36" s="31">
        <f t="shared" si="0"/>
        <v>3.6</v>
      </c>
      <c r="G36" s="31">
        <v>3.6</v>
      </c>
      <c r="H36" s="31"/>
      <c r="I36" s="46"/>
    </row>
    <row r="37" ht="27" customHeight="true" spans="5:5">
      <c r="E37" s="47" t="s">
        <v>138</v>
      </c>
    </row>
    <row r="38" ht="27" customHeight="true" spans="5:5">
      <c r="E38" s="47" t="b">
        <f>IF(F7='1'!E40,TRUE,FALSE)</f>
        <v>1</v>
      </c>
    </row>
    <row r="39" ht="27" customHeight="true"/>
    <row r="40" ht="27" customHeight="true"/>
    <row r="41" ht="27" customHeight="true"/>
    <row r="42" ht="27" customHeight="true"/>
    <row r="43" ht="27" customHeight="true"/>
    <row r="44" ht="27" customHeight="true"/>
    <row r="45" ht="27" customHeight="true"/>
    <row r="46" ht="27" customHeight="true"/>
    <row r="47" ht="27" customHeight="true"/>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5"/>
  <sheetViews>
    <sheetView workbookViewId="0">
      <pane ySplit="6" topLeftCell="A25" activePane="bottomLeft" state="frozen"/>
      <selection/>
      <selection pane="bottomLeft" activeCell="G30" sqref="G30"/>
    </sheetView>
  </sheetViews>
  <sheetFormatPr defaultColWidth="10" defaultRowHeight="13.5" outlineLevelCol="7"/>
  <cols>
    <col min="1" max="1" width="1.53333333333333" customWidth="true"/>
    <col min="2" max="3" width="9.25" customWidth="true"/>
    <col min="4" max="4" width="44.5" customWidth="true"/>
    <col min="5" max="7" width="21.625" customWidth="true"/>
    <col min="8" max="8" width="1.53333333333333" customWidth="true"/>
    <col min="9" max="9" width="9.76666666666667" customWidth="true"/>
  </cols>
  <sheetData>
    <row r="1" ht="25" customHeight="true" spans="1:8">
      <c r="A1" s="50"/>
      <c r="B1" s="2" t="s">
        <v>236</v>
      </c>
      <c r="C1" s="2"/>
      <c r="D1" s="51"/>
      <c r="E1" s="52"/>
      <c r="F1" s="52"/>
      <c r="G1" s="60" t="s">
        <v>237</v>
      </c>
      <c r="H1" s="61"/>
    </row>
    <row r="2" ht="22.8" customHeight="true" spans="1:8">
      <c r="A2" s="52"/>
      <c r="B2" s="53" t="s">
        <v>238</v>
      </c>
      <c r="C2" s="53"/>
      <c r="D2" s="53"/>
      <c r="E2" s="53"/>
      <c r="F2" s="53"/>
      <c r="G2" s="53"/>
      <c r="H2" s="61"/>
    </row>
    <row r="3" ht="19.55" customHeight="true" spans="1:8">
      <c r="A3" s="54"/>
      <c r="B3" s="55" t="s">
        <v>4</v>
      </c>
      <c r="C3" s="55"/>
      <c r="D3" s="55"/>
      <c r="F3" s="54"/>
      <c r="G3" s="62" t="s">
        <v>5</v>
      </c>
      <c r="H3" s="61"/>
    </row>
    <row r="4" ht="24.4" customHeight="true" spans="1:8">
      <c r="A4" s="56"/>
      <c r="B4" s="22" t="s">
        <v>8</v>
      </c>
      <c r="C4" s="22"/>
      <c r="D4" s="22"/>
      <c r="E4" s="22" t="s">
        <v>195</v>
      </c>
      <c r="F4" s="22"/>
      <c r="G4" s="22"/>
      <c r="H4" s="61"/>
    </row>
    <row r="5" ht="63" customHeight="true" spans="1:8">
      <c r="A5" s="56"/>
      <c r="B5" s="39" t="s">
        <v>239</v>
      </c>
      <c r="C5" s="39"/>
      <c r="D5" s="22" t="s">
        <v>83</v>
      </c>
      <c r="E5" s="22" t="s">
        <v>62</v>
      </c>
      <c r="F5" s="22" t="s">
        <v>240</v>
      </c>
      <c r="G5" s="22" t="s">
        <v>241</v>
      </c>
      <c r="H5" s="61"/>
    </row>
    <row r="6" ht="24.4" customHeight="true" spans="1:8">
      <c r="A6" s="56"/>
      <c r="B6" s="22" t="s">
        <v>84</v>
      </c>
      <c r="C6" s="22" t="s">
        <v>85</v>
      </c>
      <c r="D6" s="22"/>
      <c r="E6" s="22"/>
      <c r="F6" s="22"/>
      <c r="G6" s="22"/>
      <c r="H6" s="61"/>
    </row>
    <row r="7" ht="27" customHeight="true" spans="1:8">
      <c r="A7" s="56"/>
      <c r="B7" s="22"/>
      <c r="C7" s="22"/>
      <c r="D7" s="22" t="s">
        <v>87</v>
      </c>
      <c r="E7" s="63">
        <f>F7+G7</f>
        <v>617.06</v>
      </c>
      <c r="F7" s="63">
        <f>SUM(F8:F30)</f>
        <v>503.27</v>
      </c>
      <c r="G7" s="63">
        <f>SUM(G8:G30)</f>
        <v>113.79</v>
      </c>
      <c r="H7" s="61"/>
    </row>
    <row r="8" ht="24.4" customHeight="true" spans="1:8">
      <c r="A8" s="56"/>
      <c r="B8" s="57" t="s">
        <v>197</v>
      </c>
      <c r="C8" s="57" t="s">
        <v>88</v>
      </c>
      <c r="D8" s="39" t="s">
        <v>198</v>
      </c>
      <c r="E8" s="22"/>
      <c r="F8" s="39">
        <v>149.92</v>
      </c>
      <c r="G8" s="22"/>
      <c r="H8" s="61"/>
    </row>
    <row r="9" ht="24.4" customHeight="true" spans="1:8">
      <c r="A9" s="56"/>
      <c r="B9" s="57" t="s">
        <v>197</v>
      </c>
      <c r="C9" s="57" t="s">
        <v>93</v>
      </c>
      <c r="D9" s="39" t="s">
        <v>199</v>
      </c>
      <c r="E9" s="22"/>
      <c r="F9" s="39">
        <v>58.03</v>
      </c>
      <c r="G9" s="22"/>
      <c r="H9" s="61"/>
    </row>
    <row r="10" ht="24.4" customHeight="true" spans="1:8">
      <c r="A10" s="56"/>
      <c r="B10" s="57" t="s">
        <v>197</v>
      </c>
      <c r="C10" s="57" t="s">
        <v>90</v>
      </c>
      <c r="D10" s="39" t="s">
        <v>200</v>
      </c>
      <c r="E10" s="22"/>
      <c r="F10" s="39">
        <v>120.88</v>
      </c>
      <c r="G10" s="22"/>
      <c r="H10" s="61"/>
    </row>
    <row r="11" ht="24.4" customHeight="true" spans="1:8">
      <c r="A11" s="56"/>
      <c r="B11" s="57" t="s">
        <v>197</v>
      </c>
      <c r="C11" s="57" t="s">
        <v>201</v>
      </c>
      <c r="D11" s="39" t="s">
        <v>202</v>
      </c>
      <c r="E11" s="22"/>
      <c r="F11" s="39">
        <v>40.44</v>
      </c>
      <c r="G11" s="22"/>
      <c r="H11" s="61"/>
    </row>
    <row r="12" ht="24.4" customHeight="true" spans="1:8">
      <c r="A12" s="56"/>
      <c r="B12" s="57" t="s">
        <v>197</v>
      </c>
      <c r="C12" s="57" t="s">
        <v>114</v>
      </c>
      <c r="D12" s="39" t="s">
        <v>203</v>
      </c>
      <c r="E12" s="22"/>
      <c r="F12" s="39">
        <v>58.14</v>
      </c>
      <c r="G12" s="22"/>
      <c r="H12" s="61"/>
    </row>
    <row r="13" ht="24.4" customHeight="true" spans="1:8">
      <c r="A13" s="56"/>
      <c r="B13" s="57" t="s">
        <v>197</v>
      </c>
      <c r="C13" s="57" t="s">
        <v>204</v>
      </c>
      <c r="D13" s="39" t="s">
        <v>205</v>
      </c>
      <c r="E13" s="22"/>
      <c r="F13" s="39">
        <v>19.96</v>
      </c>
      <c r="G13" s="22"/>
      <c r="H13" s="61"/>
    </row>
    <row r="14" ht="24.4" customHeight="true" spans="1:8">
      <c r="A14" s="56"/>
      <c r="B14" s="57" t="s">
        <v>197</v>
      </c>
      <c r="C14" s="57" t="s">
        <v>119</v>
      </c>
      <c r="D14" s="39" t="s">
        <v>206</v>
      </c>
      <c r="E14" s="22"/>
      <c r="F14" s="39">
        <v>5.26</v>
      </c>
      <c r="G14" s="22"/>
      <c r="H14" s="61"/>
    </row>
    <row r="15" ht="24.4" customHeight="true" spans="1:8">
      <c r="A15" s="56"/>
      <c r="B15" s="57" t="s">
        <v>197</v>
      </c>
      <c r="C15" s="57" t="s">
        <v>207</v>
      </c>
      <c r="D15" s="39" t="s">
        <v>208</v>
      </c>
      <c r="E15" s="22"/>
      <c r="F15" s="39">
        <v>1.24</v>
      </c>
      <c r="G15" s="22"/>
      <c r="H15" s="61"/>
    </row>
    <row r="16" ht="24.4" customHeight="true" spans="1:8">
      <c r="A16" s="56"/>
      <c r="B16" s="57" t="s">
        <v>197</v>
      </c>
      <c r="C16" s="57" t="s">
        <v>209</v>
      </c>
      <c r="D16" s="39" t="s">
        <v>135</v>
      </c>
      <c r="E16" s="22"/>
      <c r="F16" s="39">
        <v>49.4</v>
      </c>
      <c r="G16" s="22"/>
      <c r="H16" s="61"/>
    </row>
    <row r="17" ht="24.4" customHeight="true" spans="1:8">
      <c r="A17" s="58"/>
      <c r="B17" s="57" t="s">
        <v>210</v>
      </c>
      <c r="C17" s="57" t="s">
        <v>88</v>
      </c>
      <c r="D17" s="39" t="s">
        <v>211</v>
      </c>
      <c r="E17" s="22"/>
      <c r="F17" s="22"/>
      <c r="G17" s="39">
        <v>12.87</v>
      </c>
      <c r="H17" s="64"/>
    </row>
    <row r="18" ht="24.4" customHeight="true" spans="1:8">
      <c r="A18" s="58"/>
      <c r="B18" s="57" t="s">
        <v>210</v>
      </c>
      <c r="C18" s="57" t="s">
        <v>93</v>
      </c>
      <c r="D18" s="39" t="s">
        <v>212</v>
      </c>
      <c r="E18" s="22"/>
      <c r="F18" s="22"/>
      <c r="G18" s="39">
        <v>4</v>
      </c>
      <c r="H18" s="64"/>
    </row>
    <row r="19" ht="24.4" customHeight="true" spans="1:8">
      <c r="A19" s="58"/>
      <c r="B19" s="57" t="s">
        <v>210</v>
      </c>
      <c r="C19" s="57" t="s">
        <v>99</v>
      </c>
      <c r="D19" s="39" t="s">
        <v>213</v>
      </c>
      <c r="E19" s="22"/>
      <c r="F19" s="22"/>
      <c r="G19" s="39">
        <v>5</v>
      </c>
      <c r="H19" s="64"/>
    </row>
    <row r="20" ht="24.4" customHeight="true" spans="1:8">
      <c r="A20" s="58"/>
      <c r="B20" s="57" t="s">
        <v>210</v>
      </c>
      <c r="C20" s="57" t="s">
        <v>214</v>
      </c>
      <c r="D20" s="39" t="s">
        <v>215</v>
      </c>
      <c r="E20" s="22"/>
      <c r="F20" s="22"/>
      <c r="G20" s="39">
        <v>7</v>
      </c>
      <c r="H20" s="64"/>
    </row>
    <row r="21" ht="24.4" customHeight="true" spans="1:8">
      <c r="A21" s="58"/>
      <c r="B21" s="57" t="s">
        <v>210</v>
      </c>
      <c r="C21" s="57" t="s">
        <v>201</v>
      </c>
      <c r="D21" s="39" t="s">
        <v>216</v>
      </c>
      <c r="E21" s="22"/>
      <c r="F21" s="22"/>
      <c r="G21" s="39">
        <v>5</v>
      </c>
      <c r="H21" s="64"/>
    </row>
    <row r="22" ht="24.4" customHeight="true" spans="1:8">
      <c r="A22" s="58"/>
      <c r="B22" s="57" t="s">
        <v>210</v>
      </c>
      <c r="C22" s="57" t="s">
        <v>119</v>
      </c>
      <c r="D22" s="39" t="s">
        <v>217</v>
      </c>
      <c r="E22" s="22"/>
      <c r="F22" s="22"/>
      <c r="G22" s="39">
        <v>0.5</v>
      </c>
      <c r="H22" s="64"/>
    </row>
    <row r="23" ht="24.4" customHeight="true" spans="1:8">
      <c r="A23" s="58"/>
      <c r="B23" s="57" t="s">
        <v>210</v>
      </c>
      <c r="C23" s="57" t="s">
        <v>209</v>
      </c>
      <c r="D23" s="39" t="s">
        <v>218</v>
      </c>
      <c r="E23" s="22"/>
      <c r="F23" s="22"/>
      <c r="G23" s="39">
        <v>2</v>
      </c>
      <c r="H23" s="64"/>
    </row>
    <row r="24" ht="24.4" customHeight="true" spans="1:8">
      <c r="A24" s="58"/>
      <c r="B24" s="57" t="s">
        <v>210</v>
      </c>
      <c r="C24" s="57" t="s">
        <v>219</v>
      </c>
      <c r="D24" s="39" t="s">
        <v>220</v>
      </c>
      <c r="E24" s="22"/>
      <c r="F24" s="22"/>
      <c r="G24" s="39">
        <v>11.76</v>
      </c>
      <c r="H24" s="64"/>
    </row>
    <row r="25" ht="24.4" customHeight="true" spans="1:8">
      <c r="A25" s="58"/>
      <c r="B25" s="57" t="s">
        <v>210</v>
      </c>
      <c r="C25" s="57" t="s">
        <v>116</v>
      </c>
      <c r="D25" s="39" t="s">
        <v>221</v>
      </c>
      <c r="E25" s="22"/>
      <c r="F25" s="22"/>
      <c r="G25" s="39">
        <v>8.25</v>
      </c>
      <c r="H25" s="64"/>
    </row>
    <row r="26" ht="24.4" customHeight="true" spans="1:8">
      <c r="A26" s="58"/>
      <c r="B26" s="57" t="s">
        <v>210</v>
      </c>
      <c r="C26" s="57" t="s">
        <v>102</v>
      </c>
      <c r="D26" s="39" t="s">
        <v>222</v>
      </c>
      <c r="E26" s="22"/>
      <c r="F26" s="22"/>
      <c r="G26" s="39">
        <v>7.47</v>
      </c>
      <c r="H26" s="64"/>
    </row>
    <row r="27" ht="24.4" customHeight="true" spans="1:8">
      <c r="A27" s="58"/>
      <c r="B27" s="57" t="s">
        <v>210</v>
      </c>
      <c r="C27" s="57" t="s">
        <v>108</v>
      </c>
      <c r="D27" s="39" t="s">
        <v>223</v>
      </c>
      <c r="E27" s="22"/>
      <c r="F27" s="22"/>
      <c r="G27" s="39">
        <v>20.74</v>
      </c>
      <c r="H27" s="64"/>
    </row>
    <row r="28" ht="24.4" customHeight="true" spans="1:8">
      <c r="A28" s="58"/>
      <c r="B28" s="57" t="s">
        <v>210</v>
      </c>
      <c r="C28" s="57" t="s">
        <v>100</v>
      </c>
      <c r="D28" s="39" t="s">
        <v>224</v>
      </c>
      <c r="E28" s="22"/>
      <c r="F28" s="22"/>
      <c r="G28" s="39">
        <v>23.83</v>
      </c>
      <c r="H28" s="64"/>
    </row>
    <row r="29" ht="24.4" customHeight="true" spans="1:8">
      <c r="A29" s="58"/>
      <c r="B29" s="57" t="s">
        <v>225</v>
      </c>
      <c r="C29" s="57" t="s">
        <v>201</v>
      </c>
      <c r="D29" s="39" t="s">
        <v>227</v>
      </c>
      <c r="E29" s="22"/>
      <c r="F29" s="22"/>
      <c r="G29" s="39">
        <v>2.97</v>
      </c>
      <c r="H29" s="64"/>
    </row>
    <row r="30" ht="24.4" customHeight="true" spans="1:8">
      <c r="A30" s="58"/>
      <c r="B30" s="57" t="s">
        <v>228</v>
      </c>
      <c r="C30" s="57" t="s">
        <v>93</v>
      </c>
      <c r="D30" s="39" t="s">
        <v>229</v>
      </c>
      <c r="E30" s="22"/>
      <c r="F30" s="22"/>
      <c r="G30" s="39">
        <v>2.4</v>
      </c>
      <c r="H30" s="64"/>
    </row>
    <row r="31" ht="27" customHeight="true" spans="4:4">
      <c r="D31" s="59" t="s">
        <v>242</v>
      </c>
    </row>
    <row r="32" ht="27" customHeight="true" spans="4:4">
      <c r="D32" s="59" t="b">
        <f>IF(E7='1-2'!G7,TRUE,FALSE)</f>
        <v>1</v>
      </c>
    </row>
    <row r="33" ht="27" customHeight="true"/>
    <row r="34" ht="27" customHeight="true"/>
    <row r="35" ht="27" customHeight="true"/>
    <row r="36" ht="27" customHeight="true"/>
    <row r="37" ht="27" customHeight="true"/>
    <row r="38" ht="27" customHeight="true"/>
    <row r="39" ht="27" customHeight="true"/>
    <row r="40" ht="27" customHeight="true"/>
    <row r="41" ht="27" customHeight="true"/>
    <row r="42" ht="27" customHeight="true"/>
    <row r="43" ht="27" customHeight="true"/>
    <row r="44" ht="27" customHeight="true"/>
    <row r="45" ht="27" customHeight="true"/>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0"/>
  <sheetViews>
    <sheetView workbookViewId="0">
      <pane ySplit="5" topLeftCell="A24" activePane="bottomLeft" state="frozen"/>
      <selection/>
      <selection pane="bottomLeft" activeCell="G7" sqref="G7"/>
    </sheetView>
  </sheetViews>
  <sheetFormatPr defaultColWidth="10" defaultRowHeight="13.5" outlineLevelCol="7"/>
  <cols>
    <col min="1" max="1" width="1.53333333333333" style="16" customWidth="true"/>
    <col min="2" max="4" width="6.625" style="16" customWidth="true"/>
    <col min="5" max="5" width="29" style="16" customWidth="true"/>
    <col min="6" max="6" width="53.125" style="16" customWidth="true"/>
    <col min="7" max="7" width="25.375" style="16" customWidth="true"/>
    <col min="8" max="8" width="1.53333333333333" style="16" customWidth="true"/>
    <col min="9" max="11" width="9.76666666666667" style="16" customWidth="true"/>
    <col min="12" max="16384" width="10" style="16"/>
  </cols>
  <sheetData>
    <row r="1" ht="25" customHeight="true" spans="1:8">
      <c r="A1" s="17"/>
      <c r="B1" s="2" t="s">
        <v>243</v>
      </c>
      <c r="C1" s="21"/>
      <c r="D1" s="21"/>
      <c r="E1" s="21"/>
      <c r="F1" s="21"/>
      <c r="G1" s="29" t="s">
        <v>244</v>
      </c>
      <c r="H1" s="21"/>
    </row>
    <row r="2" ht="22.8" customHeight="true" spans="1:8">
      <c r="A2" s="17"/>
      <c r="B2" s="18" t="s">
        <v>245</v>
      </c>
      <c r="C2" s="18"/>
      <c r="D2" s="18"/>
      <c r="E2" s="18"/>
      <c r="F2" s="18"/>
      <c r="G2" s="18"/>
      <c r="H2" s="21" t="s">
        <v>61</v>
      </c>
    </row>
    <row r="3" ht="19.55" customHeight="true" spans="1:8">
      <c r="A3" s="19"/>
      <c r="B3" s="20" t="s">
        <v>4</v>
      </c>
      <c r="C3" s="20"/>
      <c r="D3" s="20"/>
      <c r="E3" s="20"/>
      <c r="F3" s="20"/>
      <c r="G3" s="45" t="s">
        <v>5</v>
      </c>
      <c r="H3" s="32"/>
    </row>
    <row r="4" ht="24.4" customHeight="true" spans="1:8">
      <c r="A4" s="23"/>
      <c r="B4" s="22" t="s">
        <v>82</v>
      </c>
      <c r="C4" s="22"/>
      <c r="D4" s="22"/>
      <c r="E4" s="22" t="s">
        <v>83</v>
      </c>
      <c r="F4" s="22" t="s">
        <v>246</v>
      </c>
      <c r="G4" s="22" t="s">
        <v>247</v>
      </c>
      <c r="H4" s="33"/>
    </row>
    <row r="5" ht="24.4" customHeight="true" spans="1:8">
      <c r="A5" s="23"/>
      <c r="B5" s="22" t="s">
        <v>84</v>
      </c>
      <c r="C5" s="22" t="s">
        <v>85</v>
      </c>
      <c r="D5" s="22" t="s">
        <v>86</v>
      </c>
      <c r="E5" s="22"/>
      <c r="F5" s="22"/>
      <c r="G5" s="22"/>
      <c r="H5" s="34"/>
    </row>
    <row r="6" ht="22.8" customHeight="true" spans="1:8">
      <c r="A6" s="24"/>
      <c r="B6" s="22"/>
      <c r="C6" s="22"/>
      <c r="D6" s="22"/>
      <c r="E6" s="22"/>
      <c r="F6" s="22" t="s">
        <v>87</v>
      </c>
      <c r="G6" s="31">
        <v>634.9</v>
      </c>
      <c r="H6" s="35"/>
    </row>
    <row r="7" ht="22.8" customHeight="true" spans="1:8">
      <c r="A7" s="24"/>
      <c r="B7" s="22">
        <v>201</v>
      </c>
      <c r="C7" s="106" t="s">
        <v>88</v>
      </c>
      <c r="D7" s="22">
        <v>99</v>
      </c>
      <c r="E7" s="22" t="s">
        <v>248</v>
      </c>
      <c r="F7" s="22" t="s">
        <v>89</v>
      </c>
      <c r="G7" s="31">
        <v>1.8</v>
      </c>
      <c r="H7" s="35"/>
    </row>
    <row r="8" ht="22.8" customHeight="true" spans="1:8">
      <c r="A8" s="24"/>
      <c r="B8" s="43" t="s">
        <v>92</v>
      </c>
      <c r="C8" s="43" t="s">
        <v>90</v>
      </c>
      <c r="D8" s="43" t="s">
        <v>93</v>
      </c>
      <c r="E8" s="22" t="s">
        <v>249</v>
      </c>
      <c r="F8" s="22" t="s">
        <v>94</v>
      </c>
      <c r="G8" s="31">
        <v>5.46</v>
      </c>
      <c r="H8" s="35"/>
    </row>
    <row r="9" ht="22.8" customHeight="true" spans="1:8">
      <c r="A9" s="24"/>
      <c r="B9" s="43" t="s">
        <v>92</v>
      </c>
      <c r="C9" s="43" t="s">
        <v>90</v>
      </c>
      <c r="D9" s="43" t="s">
        <v>93</v>
      </c>
      <c r="E9" s="22" t="s">
        <v>249</v>
      </c>
      <c r="F9" s="22" t="s">
        <v>95</v>
      </c>
      <c r="G9" s="31">
        <v>2</v>
      </c>
      <c r="H9" s="35"/>
    </row>
    <row r="10" ht="22.8" customHeight="true" spans="1:8">
      <c r="A10" s="24"/>
      <c r="B10" s="43" t="s">
        <v>92</v>
      </c>
      <c r="C10" s="43" t="s">
        <v>90</v>
      </c>
      <c r="D10" s="43" t="s">
        <v>93</v>
      </c>
      <c r="E10" s="22" t="s">
        <v>249</v>
      </c>
      <c r="F10" s="22" t="s">
        <v>96</v>
      </c>
      <c r="G10" s="31">
        <v>14.29</v>
      </c>
      <c r="H10" s="35"/>
    </row>
    <row r="11" ht="22.8" customHeight="true" spans="1:8">
      <c r="A11" s="24"/>
      <c r="B11" s="43" t="s">
        <v>92</v>
      </c>
      <c r="C11" s="43" t="s">
        <v>99</v>
      </c>
      <c r="D11" s="43" t="s">
        <v>100</v>
      </c>
      <c r="E11" s="22" t="s">
        <v>250</v>
      </c>
      <c r="F11" s="22" t="s">
        <v>101</v>
      </c>
      <c r="G11" s="31">
        <v>5</v>
      </c>
      <c r="H11" s="35"/>
    </row>
    <row r="12" ht="22.8" customHeight="true" spans="1:8">
      <c r="A12" s="24"/>
      <c r="B12" s="43" t="s">
        <v>92</v>
      </c>
      <c r="C12" s="43" t="s">
        <v>102</v>
      </c>
      <c r="D12" s="43" t="s">
        <v>93</v>
      </c>
      <c r="E12" s="22" t="s">
        <v>249</v>
      </c>
      <c r="F12" s="22" t="s">
        <v>103</v>
      </c>
      <c r="G12" s="31">
        <v>1.8</v>
      </c>
      <c r="H12" s="35"/>
    </row>
    <row r="13" ht="22.8" customHeight="true" spans="1:8">
      <c r="A13" s="24"/>
      <c r="B13" s="43" t="s">
        <v>92</v>
      </c>
      <c r="C13" s="43" t="s">
        <v>102</v>
      </c>
      <c r="D13" s="43" t="s">
        <v>100</v>
      </c>
      <c r="E13" s="22" t="s">
        <v>251</v>
      </c>
      <c r="F13" s="22" t="s">
        <v>104</v>
      </c>
      <c r="G13" s="31">
        <v>1.8</v>
      </c>
      <c r="H13" s="35"/>
    </row>
    <row r="14" ht="22.8" customHeight="true" spans="1:8">
      <c r="A14" s="24"/>
      <c r="B14" s="43" t="s">
        <v>92</v>
      </c>
      <c r="C14" s="43" t="s">
        <v>102</v>
      </c>
      <c r="D14" s="43" t="s">
        <v>100</v>
      </c>
      <c r="E14" s="22" t="s">
        <v>251</v>
      </c>
      <c r="F14" s="22" t="s">
        <v>105</v>
      </c>
      <c r="G14" s="31">
        <v>1.8</v>
      </c>
      <c r="H14" s="35"/>
    </row>
    <row r="15" ht="22.8" customHeight="true" spans="1:8">
      <c r="A15" s="44"/>
      <c r="B15" s="43" t="s">
        <v>92</v>
      </c>
      <c r="C15" s="43" t="s">
        <v>106</v>
      </c>
      <c r="D15" s="43" t="s">
        <v>100</v>
      </c>
      <c r="E15" s="22" t="s">
        <v>252</v>
      </c>
      <c r="F15" s="22" t="s">
        <v>107</v>
      </c>
      <c r="G15" s="31">
        <v>3.456</v>
      </c>
      <c r="H15" s="46"/>
    </row>
    <row r="16" ht="22.8" customHeight="true" spans="1:8">
      <c r="A16" s="44"/>
      <c r="B16" s="43" t="s">
        <v>92</v>
      </c>
      <c r="C16" s="43" t="s">
        <v>108</v>
      </c>
      <c r="D16" s="43" t="s">
        <v>109</v>
      </c>
      <c r="E16" s="22" t="s">
        <v>253</v>
      </c>
      <c r="F16" s="22" t="s">
        <v>110</v>
      </c>
      <c r="G16" s="31">
        <v>180</v>
      </c>
      <c r="H16" s="46"/>
    </row>
    <row r="17" ht="22.8" customHeight="true" spans="1:8">
      <c r="A17" s="44"/>
      <c r="B17" s="43" t="s">
        <v>111</v>
      </c>
      <c r="C17" s="43" t="s">
        <v>114</v>
      </c>
      <c r="D17" s="43" t="s">
        <v>100</v>
      </c>
      <c r="E17" s="22" t="s">
        <v>254</v>
      </c>
      <c r="F17" s="22" t="s">
        <v>115</v>
      </c>
      <c r="G17" s="31">
        <v>0.72</v>
      </c>
      <c r="H17" s="46"/>
    </row>
    <row r="18" ht="22.8" customHeight="true" spans="1:8">
      <c r="A18" s="44"/>
      <c r="B18" s="43" t="s">
        <v>111</v>
      </c>
      <c r="C18" s="43" t="s">
        <v>116</v>
      </c>
      <c r="D18" s="43" t="s">
        <v>97</v>
      </c>
      <c r="E18" s="22" t="s">
        <v>98</v>
      </c>
      <c r="F18" s="22" t="s">
        <v>117</v>
      </c>
      <c r="G18" s="31">
        <v>4.32</v>
      </c>
      <c r="H18" s="46"/>
    </row>
    <row r="19" ht="22.8" customHeight="true" spans="1:8">
      <c r="A19" s="44"/>
      <c r="B19" s="43" t="s">
        <v>122</v>
      </c>
      <c r="C19" s="43" t="s">
        <v>88</v>
      </c>
      <c r="D19" s="43" t="s">
        <v>93</v>
      </c>
      <c r="E19" s="22" t="s">
        <v>249</v>
      </c>
      <c r="F19" s="22" t="s">
        <v>123</v>
      </c>
      <c r="G19" s="31">
        <v>4.26</v>
      </c>
      <c r="H19" s="46"/>
    </row>
    <row r="20" ht="22.8" customHeight="true" spans="1:8">
      <c r="A20" s="44"/>
      <c r="B20" s="43" t="s">
        <v>124</v>
      </c>
      <c r="C20" s="43" t="s">
        <v>93</v>
      </c>
      <c r="D20" s="43" t="s">
        <v>88</v>
      </c>
      <c r="E20" s="22" t="s">
        <v>255</v>
      </c>
      <c r="F20" s="22" t="s">
        <v>126</v>
      </c>
      <c r="G20" s="31">
        <v>209.388</v>
      </c>
      <c r="H20" s="46"/>
    </row>
    <row r="21" ht="22.8" customHeight="true" spans="1:8">
      <c r="A21" s="44"/>
      <c r="B21" s="43" t="s">
        <v>124</v>
      </c>
      <c r="C21" s="43" t="s">
        <v>93</v>
      </c>
      <c r="D21" s="43" t="s">
        <v>88</v>
      </c>
      <c r="E21" s="22" t="s">
        <v>255</v>
      </c>
      <c r="F21" s="22" t="s">
        <v>127</v>
      </c>
      <c r="G21" s="31">
        <v>14.58</v>
      </c>
      <c r="H21" s="46"/>
    </row>
    <row r="22" ht="22.8" customHeight="true" spans="1:8">
      <c r="A22" s="44"/>
      <c r="B22" s="43" t="s">
        <v>124</v>
      </c>
      <c r="C22" s="43" t="s">
        <v>93</v>
      </c>
      <c r="D22" s="43" t="s">
        <v>88</v>
      </c>
      <c r="E22" s="22" t="s">
        <v>255</v>
      </c>
      <c r="F22" s="22" t="s">
        <v>128</v>
      </c>
      <c r="G22" s="31">
        <v>53.148</v>
      </c>
      <c r="H22" s="46"/>
    </row>
    <row r="23" ht="22.8" customHeight="true" spans="1:8">
      <c r="A23" s="44"/>
      <c r="B23" s="43" t="s">
        <v>124</v>
      </c>
      <c r="C23" s="43" t="s">
        <v>93</v>
      </c>
      <c r="D23" s="43" t="s">
        <v>88</v>
      </c>
      <c r="E23" s="22" t="s">
        <v>255</v>
      </c>
      <c r="F23" s="22" t="s">
        <v>129</v>
      </c>
      <c r="G23" s="31">
        <v>42.48</v>
      </c>
      <c r="H23" s="46"/>
    </row>
    <row r="24" ht="22.8" customHeight="true" spans="1:8">
      <c r="A24" s="44"/>
      <c r="B24" s="43" t="s">
        <v>124</v>
      </c>
      <c r="C24" s="43" t="s">
        <v>93</v>
      </c>
      <c r="D24" s="43" t="s">
        <v>88</v>
      </c>
      <c r="E24" s="22" t="s">
        <v>255</v>
      </c>
      <c r="F24" s="22" t="s">
        <v>130</v>
      </c>
      <c r="G24" s="31">
        <v>80</v>
      </c>
      <c r="H24" s="46"/>
    </row>
    <row r="25" ht="22.8" customHeight="true" spans="1:8">
      <c r="A25" s="44"/>
      <c r="B25" s="43" t="s">
        <v>131</v>
      </c>
      <c r="C25" s="43" t="s">
        <v>93</v>
      </c>
      <c r="D25" s="43" t="s">
        <v>132</v>
      </c>
      <c r="E25" s="22" t="s">
        <v>256</v>
      </c>
      <c r="F25" s="22" t="s">
        <v>133</v>
      </c>
      <c r="G25" s="31">
        <v>5</v>
      </c>
      <c r="H25" s="46"/>
    </row>
    <row r="26" ht="22.8" customHeight="true" spans="1:8">
      <c r="A26" s="44"/>
      <c r="B26" s="43" t="s">
        <v>136</v>
      </c>
      <c r="C26" s="43" t="s">
        <v>88</v>
      </c>
      <c r="D26" s="43" t="s">
        <v>93</v>
      </c>
      <c r="E26" s="22" t="s">
        <v>249</v>
      </c>
      <c r="F26" s="22" t="s">
        <v>137</v>
      </c>
      <c r="G26" s="31">
        <v>3.6</v>
      </c>
      <c r="H26" s="46"/>
    </row>
    <row r="27" ht="27" customHeight="true" spans="5:7">
      <c r="E27" s="47" t="s">
        <v>257</v>
      </c>
      <c r="F27" s="48"/>
      <c r="G27" s="49"/>
    </row>
    <row r="28" ht="27" customHeight="true" spans="5:7">
      <c r="E28" s="47" t="b">
        <f>IF(G6='1-2'!H7,TRUE,FALSE)</f>
        <v>1</v>
      </c>
      <c r="G28" s="49"/>
    </row>
    <row r="29" ht="27" customHeight="true"/>
    <row r="30" ht="27" customHeight="true"/>
    <row r="31" ht="27" customHeight="true"/>
    <row r="32" ht="27" customHeight="true"/>
    <row r="33" ht="27" customHeight="true"/>
    <row r="34" ht="27" customHeight="true"/>
    <row r="35" ht="27" customHeight="true"/>
    <row r="36" ht="27" customHeight="true"/>
    <row r="37" ht="27" customHeight="true"/>
    <row r="38" ht="27" customHeight="true"/>
    <row r="39" ht="27" customHeight="true"/>
    <row r="40" ht="27" customHeight="true"/>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2022-03-04T19:29:00Z</dcterms:created>
  <dcterms:modified xsi:type="dcterms:W3CDTF">2025-08-27T10:02:44Z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F6E865C18292423A8EBF40C486455FAB_13</vt:lpwstr>
  </property>
</Properties>
</file>