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9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8" hidden="1">'3-2'!$A$5:$H$33</definedName>
    <definedName name="_xlnm._FilterDatabase" localSheetId="13" hidden="1">'6'!$A$4:$L$252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_FilterDatabase" localSheetId="7" hidden="1">'3-1'!$A$7:$H$25</definedName>
  </definedNames>
  <calcPr calcId="144525"/>
</workbook>
</file>

<file path=xl/sharedStrings.xml><?xml version="1.0" encoding="utf-8"?>
<sst xmlns="http://schemas.openxmlformats.org/spreadsheetml/2006/main" count="2743" uniqueCount="559">
  <si>
    <t xml:space="preserve">遂宁市船山区人民政府嘉禾街道办事处单位预算公开表
</t>
  </si>
  <si>
    <t>样表1</t>
  </si>
  <si>
    <t xml:space="preserve">
表1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</si>
  <si>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</si>
  <si>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</si>
  <si>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</si>
  <si>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</si>
  <si>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</si>
  <si>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</si>
  <si>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</si>
  <si>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</si>
  <si>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</si>
  <si>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</si>
  <si>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</si>
  <si>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</si>
  <si>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</si>
  <si>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</si>
  <si>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</si>
  <si>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</si>
  <si>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</si>
  <si>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</si>
  <si>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</si>
  <si>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</si>
  <si>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</si>
  <si>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</si>
  <si>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</si>
  <si>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</si>
  <si>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</si>
  <si>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</si>
  <si>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</si>
  <si>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</si>
  <si>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</si>
  <si>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</si>
  <si>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</si>
  <si>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</si>
  <si>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</si>
  <si>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</si>
  <si>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</si>
  <si>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</si>
  <si>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</si>
  <si>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</si>
  <si>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</si>
  <si>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</si>
  <si>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</si>
  <si>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</si>
  <si>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</si>
  <si>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</si>
  <si>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</si>
  <si>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</si>
  <si>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</si>
  <si>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</si>
  <si>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</si>
  <si>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</si>
  <si>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</si>
  <si>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</si>
  <si>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</si>
  <si>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审核：C40=E40</t>
  </si>
  <si>
    <t>样表2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</si>
  <si>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</si>
  <si>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</si>
  <si>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</si>
  <si>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</si>
  <si>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</si>
  <si>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</si>
  <si>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</si>
  <si>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</si>
  <si>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</si>
  <si>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</si>
  <si>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</si>
  <si>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</si>
  <si>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</si>
  <si>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</si>
  <si>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审核：B7=表1C40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</si>
  <si>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</si>
  <si>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</si>
  <si>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</si>
  <si>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</si>
  <si>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</si>
  <si>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</si>
  <si>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</si>
  <si>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</si>
  <si>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</si>
  <si>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</si>
  <si>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</si>
  <si>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</si>
  <si>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</si>
  <si>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</si>
  <si>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01</t>
  </si>
  <si>
    <t>行政运行</t>
  </si>
  <si>
    <t>201</t>
  </si>
  <si>
    <t>02</t>
  </si>
  <si>
    <t>一般行政管理事务</t>
  </si>
  <si>
    <t>50</t>
  </si>
  <si>
    <t>事业运行</t>
  </si>
  <si>
    <t>05</t>
  </si>
  <si>
    <t>99</t>
  </si>
  <si>
    <t>其他统计信息事务支出</t>
  </si>
  <si>
    <t>29</t>
  </si>
  <si>
    <t>其他群众团体事务支出</t>
  </si>
  <si>
    <t>31</t>
  </si>
  <si>
    <t>38</t>
  </si>
  <si>
    <t>其他市场监督管理事务</t>
  </si>
  <si>
    <t>39</t>
  </si>
  <si>
    <t>其他社会工作事务支出</t>
  </si>
  <si>
    <t>208</t>
  </si>
  <si>
    <t>其他人力资源和社会保障管理事务支出</t>
  </si>
  <si>
    <t>行政单位离退休</t>
  </si>
  <si>
    <t>机关事业单位基本养老保险缴费支出</t>
  </si>
  <si>
    <t>08</t>
  </si>
  <si>
    <t>其他优抚支出</t>
  </si>
  <si>
    <t>28</t>
  </si>
  <si>
    <t>其他退役军人事务管理支出</t>
  </si>
  <si>
    <t>210</t>
  </si>
  <si>
    <t>11</t>
  </si>
  <si>
    <t>行政单位医疗</t>
  </si>
  <si>
    <t>事业单位医疗</t>
  </si>
  <si>
    <t>212</t>
  </si>
  <si>
    <t>04</t>
  </si>
  <si>
    <t>城管执法</t>
  </si>
  <si>
    <t>城乡社区规划与管理</t>
  </si>
  <si>
    <t>其他城乡社区公共设施支出</t>
  </si>
  <si>
    <t>城乡社区环境卫生</t>
  </si>
  <si>
    <t>213</t>
  </si>
  <si>
    <t>34</t>
  </si>
  <si>
    <t>林业草原防灾减灾</t>
  </si>
  <si>
    <t>221</t>
  </si>
  <si>
    <t>住房公积金</t>
  </si>
  <si>
    <t>审核：F7=表1E40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</si>
  <si>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</si>
  <si>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</si>
  <si>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</si>
  <si>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</si>
  <si>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</si>
  <si>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</si>
  <si>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</si>
  <si>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</si>
  <si>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</si>
  <si>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</si>
  <si>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</si>
  <si>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</si>
  <si>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</si>
  <si>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</si>
  <si>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</si>
  <si>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</si>
  <si>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</si>
  <si>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</si>
  <si>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</si>
  <si>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</si>
  <si>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</si>
  <si>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</si>
  <si>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</si>
  <si>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</si>
  <si>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</si>
  <si>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</si>
  <si>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</si>
  <si>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</si>
  <si>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</si>
  <si>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</si>
  <si>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</si>
  <si>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</si>
  <si>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</si>
  <si>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</si>
  <si>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</si>
  <si>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</si>
  <si>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</si>
  <si>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</si>
  <si>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</si>
  <si>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</si>
  <si>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审核：C6=表1C40</t>
  </si>
  <si>
    <t>E6=表1E40</t>
  </si>
  <si>
    <t>样表5</t>
  </si>
  <si>
    <t>表2-1</t>
  </si>
  <si>
    <t>财政拨款支出预算表</t>
  </si>
  <si>
    <t>（根据部门预算支出经济分类）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</si>
  <si>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</si>
  <si>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</si>
  <si>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</si>
  <si>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</si>
  <si>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</si>
  <si>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</si>
  <si>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</si>
  <si>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</si>
  <si>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</si>
  <si>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</si>
  <si>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</si>
  <si>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</si>
  <si>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</si>
  <si>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</si>
  <si>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</si>
  <si>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</si>
  <si>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</si>
  <si>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</si>
  <si>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</si>
  <si>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</si>
  <si>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</si>
  <si>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</si>
  <si>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</si>
  <si>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302</t>
  </si>
  <si>
    <t>14</t>
  </si>
  <si>
    <t>租赁费</t>
  </si>
  <si>
    <t>17</t>
  </si>
  <si>
    <t>公务接待费</t>
  </si>
  <si>
    <t>26</t>
  </si>
  <si>
    <t>劳务费</t>
  </si>
  <si>
    <t>工会经费</t>
  </si>
  <si>
    <t>福利费</t>
  </si>
  <si>
    <t>其他交通费用</t>
  </si>
  <si>
    <t>其他商品和服务支出</t>
  </si>
  <si>
    <t>303</t>
  </si>
  <si>
    <t>生活补助</t>
  </si>
  <si>
    <t>医疗费补助</t>
  </si>
  <si>
    <t>其他对个人和家庭的补助</t>
  </si>
  <si>
    <t>审核：E7=表1E40</t>
  </si>
  <si>
    <t>样表6</t>
  </si>
  <si>
    <t>表3</t>
  </si>
  <si>
    <t>一般公共预算支出预算表</t>
  </si>
  <si>
    <t>样表7</t>
  </si>
  <si>
    <t>表3-1</t>
  </si>
  <si>
    <t>一般公共预算基本支出预算表</t>
  </si>
  <si>
    <t>人员经费</t>
  </si>
  <si>
    <t>公用经费</t>
  </si>
  <si>
    <t>审核：E7=表1-2 G7</t>
  </si>
  <si>
    <t>样表8</t>
  </si>
  <si>
    <t>表3-2</t>
  </si>
  <si>
    <t>一般公共预算项目支出预算表</t>
  </si>
  <si>
    <t>项目名称</t>
  </si>
  <si>
    <t>金额</t>
  </si>
  <si>
    <t>河长制工作经费</t>
  </si>
  <si>
    <t>办事处办公楼租金</t>
  </si>
  <si>
    <t>电子政务外网</t>
  </si>
  <si>
    <t>征兵工作经费</t>
  </si>
  <si>
    <t>劳务派遣人员工作补助</t>
  </si>
  <si>
    <t>吉祥阵地建设经费</t>
  </si>
  <si>
    <t>基层统计工作经费</t>
  </si>
  <si>
    <t>妇联专项经费</t>
  </si>
  <si>
    <t>半专业扑火队标准化建设经费</t>
  </si>
  <si>
    <t>团委工作经费</t>
  </si>
  <si>
    <t>关工委工作经费</t>
  </si>
  <si>
    <t>人大工作经费</t>
  </si>
  <si>
    <t>村级公共服务补助资金</t>
  </si>
  <si>
    <t>村社区小组长补贴</t>
  </si>
  <si>
    <t>食药协管员补贴</t>
  </si>
  <si>
    <t>老党员生活补贴</t>
  </si>
  <si>
    <t>辞退民师生活补助</t>
  </si>
  <si>
    <t>退役军人服务站工作专项经费</t>
  </si>
  <si>
    <t>在职社区干部经费</t>
  </si>
  <si>
    <t>村社区干部奖励性绩效</t>
  </si>
  <si>
    <t>2024年村（社区）干部养老、医疗保险等财政补贴部分</t>
  </si>
  <si>
    <t>社区离任干部经费</t>
  </si>
  <si>
    <t>滨江社区阵地建设经费</t>
  </si>
  <si>
    <t>大千世界工作经费</t>
  </si>
  <si>
    <t>森林防火、消防等安全应急资金</t>
  </si>
  <si>
    <t>审核:G6=表1-2 H7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</si>
  <si>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</si>
  <si>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</si>
  <si>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</si>
  <si>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</si>
  <si>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</si>
  <si>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</si>
  <si>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</si>
  <si>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</si>
  <si>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</si>
  <si>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</si>
  <si>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</si>
  <si>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</si>
  <si>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</si>
  <si>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</si>
  <si>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</si>
  <si>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</si>
  <si>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</si>
  <si>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</si>
  <si>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</si>
  <si>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表6</t>
  </si>
  <si>
    <t>部门项目支出绩效目标表（2025年度）</t>
  </si>
  <si>
    <t>金额：万元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</si>
  <si>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</si>
  <si>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</si>
  <si>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</si>
  <si>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</si>
  <si>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</si>
  <si>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</si>
  <si>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</si>
  <si>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</si>
  <si>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</si>
  <si>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</si>
  <si>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402-遂宁市船山区人民政府嘉禾街道办事处部门</t>
  </si>
  <si>
    <t>402001-遂宁市船山区人民政府嘉禾街道办事处</t>
  </si>
  <si>
    <t>51090822T000000344906-村社区小组长补贴</t>
  </si>
  <si>
    <t>2025年全年投入43.88万元，主要用于辖区内7个社区的小组长生活补助发放工作，确保辖区内各项管理工作顺利开展。</t>
  </si>
  <si>
    <t>产出指标</t>
  </si>
  <si>
    <t>数量指标</t>
  </si>
  <si>
    <t>辖区内71个小组长</t>
  </si>
  <si>
    <t>＝</t>
  </si>
  <si>
    <t>71</t>
  </si>
  <si>
    <t>人</t>
  </si>
  <si>
    <t>20</t>
  </si>
  <si>
    <t>正向指标</t>
  </si>
  <si>
    <t>质量指标</t>
  </si>
  <si>
    <t>保证辖区内各项工作的开展</t>
  </si>
  <si>
    <t>定性</t>
  </si>
  <si>
    <t>优良中差</t>
  </si>
  <si>
    <t>时效指标</t>
  </si>
  <si>
    <t>影响年度</t>
  </si>
  <si>
    <t>1</t>
  </si>
  <si>
    <t>年</t>
  </si>
  <si>
    <t>效益指标</t>
  </si>
  <si>
    <t>社会效益指标</t>
  </si>
  <si>
    <t>让辖区内居民充满幸福感</t>
  </si>
  <si>
    <t>≥</t>
  </si>
  <si>
    <t>98</t>
  </si>
  <si>
    <t>%</t>
  </si>
  <si>
    <t>可持续影响指标</t>
  </si>
  <si>
    <t>影响辖区内居民</t>
  </si>
  <si>
    <t>满意度指标</t>
  </si>
  <si>
    <t>服务对象满意度指标</t>
  </si>
  <si>
    <t>辖区内居民满意度</t>
  </si>
  <si>
    <t>成本指标</t>
  </si>
  <si>
    <t>经济成本指标</t>
  </si>
  <si>
    <t>投入成本</t>
  </si>
  <si>
    <t>43.88</t>
  </si>
  <si>
    <t>万元</t>
  </si>
  <si>
    <t>51090822T000000344916-食药协管员补贴</t>
  </si>
  <si>
    <t>2025年度投入20160元，主要用于支付食药协管员补助，确保辖区内确定的食药协管员担负起各项协管职责，保障辖区内食药管理各项法规政策宣传管理到位。</t>
  </si>
  <si>
    <t>发放食药协管员</t>
  </si>
  <si>
    <t>7</t>
  </si>
  <si>
    <t>每月补助</t>
  </si>
  <si>
    <t>240</t>
  </si>
  <si>
    <t>元</t>
  </si>
  <si>
    <t>确保辖区内各类食品药品经营安全</t>
  </si>
  <si>
    <t>优良中低差</t>
  </si>
  <si>
    <t>补贴发放时限</t>
  </si>
  <si>
    <t>上级部门满意度</t>
  </si>
  <si>
    <t>可持续发展指标</t>
  </si>
  <si>
    <t>确保食药协管员正常开展工作</t>
  </si>
  <si>
    <t>食药协管员满意</t>
  </si>
  <si>
    <t>100</t>
  </si>
  <si>
    <t>51090822T000000344925-老党员生活补贴</t>
  </si>
  <si>
    <t>2025年度全年投入1.08万元，主要用于发放辖区内3名老党员生活补助，让老党员感受到政府温暖，增强党员凝聚力。</t>
  </si>
  <si>
    <t>老党员人数</t>
  </si>
  <si>
    <t>4</t>
  </si>
  <si>
    <t>2024年全年每月按时足额发放</t>
  </si>
  <si>
    <t>月</t>
  </si>
  <si>
    <t>增强党员凝聚力和政府公信力</t>
  </si>
  <si>
    <t>老党员满意度</t>
  </si>
  <si>
    <t>每名老党员按300元每月发放补助</t>
  </si>
  <si>
    <t>10800</t>
  </si>
  <si>
    <t>51090822T000000344934-辞退民师生活补助</t>
  </si>
  <si>
    <t>2025年投入480元，主要用于辖区内1名辞退民师的补助发放工作，确保补助及时发放到位，让惠民政策切实落到实处，增强政府公信力。</t>
  </si>
  <si>
    <t>辖区内辞退名师人数</t>
  </si>
  <si>
    <t>及时足额发放</t>
  </si>
  <si>
    <t>执行时限</t>
  </si>
  <si>
    <t>生态效益指标</t>
  </si>
  <si>
    <t>辞退民师满意度</t>
  </si>
  <si>
    <t>投入480元用于补助发放</t>
  </si>
  <si>
    <t>480</t>
  </si>
  <si>
    <t>51090822T000000414556-村社区干部奖励性绩效</t>
  </si>
  <si>
    <t>2025年投入30.72万元，主要用于社区干部年终绩效考核工作，确保考核绩效工资及时足额发放到社区干部个人，达到激励效果，推动社区工作及时高效落到实处。</t>
  </si>
  <si>
    <t>社区干部人数</t>
  </si>
  <si>
    <t>46</t>
  </si>
  <si>
    <t>对干部的激励到位</t>
  </si>
  <si>
    <t>绩效工资发放时限</t>
  </si>
  <si>
    <t>社区干部积极开展工作</t>
  </si>
  <si>
    <t>97</t>
  </si>
  <si>
    <t>执行成本</t>
  </si>
  <si>
    <t>≤</t>
  </si>
  <si>
    <t>30.72</t>
  </si>
  <si>
    <t>51090822T000000414567-森林防火、消防等安全应急资金</t>
  </si>
  <si>
    <t>2025年投入3.6万元，主要用于做好辖区内森林防火、消防等安全应急工作，确保辖区内无安全事故发生，建设平安辖区。</t>
  </si>
  <si>
    <t>开展4次消防演练</t>
  </si>
  <si>
    <t>次</t>
  </si>
  <si>
    <t>确保森林无事故发生</t>
  </si>
  <si>
    <t>执行时效</t>
  </si>
  <si>
    <t>确保群众知悉消防应急等方面的知识和技能</t>
  </si>
  <si>
    <t>社会成本指标</t>
  </si>
  <si>
    <t>辖区群众有生产生活安全感</t>
  </si>
  <si>
    <t>51090822T000000414573-电子政务外网</t>
  </si>
  <si>
    <t>2025年投入3.36万元，主要用于辖区内电子政务外网各点位的维护维管工作，确保电子政务外网各点位的运转正常有序，信息传送及时高效。</t>
  </si>
  <si>
    <t>电子政务外网点位</t>
  </si>
  <si>
    <t>8</t>
  </si>
  <si>
    <t>个</t>
  </si>
  <si>
    <t>保障时效</t>
  </si>
  <si>
    <t>确保各项信息数据传送及时高效</t>
  </si>
  <si>
    <t>高效运行电子政务外网</t>
  </si>
  <si>
    <t>干部职工满意</t>
  </si>
  <si>
    <t>投入3.78万元</t>
  </si>
  <si>
    <t>3.36</t>
  </si>
  <si>
    <t>51090822T000000437338-退役军人服务站工作专项经费</t>
  </si>
  <si>
    <t>2025年投入2.52万元，主要用于退役军人服务站站长工作补贴发放工作，确保辖区内退役军人的各项政策宣传落实到位。</t>
  </si>
  <si>
    <t>退役军人服务站站长数量</t>
  </si>
  <si>
    <t>让退役军人补贴政策落地落实</t>
  </si>
  <si>
    <t>站</t>
  </si>
  <si>
    <t>服务站站长保质保量完成各项工作</t>
  </si>
  <si>
    <t>2.52</t>
  </si>
  <si>
    <t>51090822T000000437365-半专业扑火队标准化建设经费</t>
  </si>
  <si>
    <t>2025年度全年投入5万元用于半专业扑火队的建设，主要开展队伍建设、培训、演练和器材物资的购置工作，通过项目的开展，不断提升辖区的应急管理水平和能力，确保辖区无重特大安全事故发生。</t>
  </si>
  <si>
    <t>半专业扑火队队员</t>
  </si>
  <si>
    <t>30</t>
  </si>
  <si>
    <t>2025年完成建设工作</t>
  </si>
  <si>
    <t>经济效益指标</t>
  </si>
  <si>
    <t>有力保障辖区人民的生命财产安全</t>
  </si>
  <si>
    <t>确保辖区群众安全</t>
  </si>
  <si>
    <t>提升辖区群众安全感</t>
  </si>
  <si>
    <t>5</t>
  </si>
  <si>
    <t>51090822T000000437504-团委工作经费</t>
  </si>
  <si>
    <t>2025年投入1.8万元，主要用于开展各项团委活动和工作，增强辖区团委的凝聚力，丰富团员的文化活动生活，提升团员责任感和政府公信力。</t>
  </si>
  <si>
    <t>开展团委活动</t>
  </si>
  <si>
    <t>丰富团员生活，提升团员活力</t>
  </si>
  <si>
    <t>组织各种团委活动，增强政府公信力</t>
  </si>
  <si>
    <t>服务对象满意</t>
  </si>
  <si>
    <t>1.8</t>
  </si>
  <si>
    <t>51090822T000000437507-关工委工作经费</t>
  </si>
  <si>
    <t>2025年度投入1.8万元，主要用于开展各项关工委工作，确保关心下一代工作落到实处，群众感受到政府温暖，增强政府公信力。</t>
  </si>
  <si>
    <t>开展工委慰问活动</t>
  </si>
  <si>
    <t>3</t>
  </si>
  <si>
    <t>确保关心下一代各项工作落到实处</t>
  </si>
  <si>
    <t>工作开展年限</t>
  </si>
  <si>
    <t>提升群众获得感、幸福感，拉近干群关系</t>
  </si>
  <si>
    <t>干部群众满意</t>
  </si>
  <si>
    <t>51090822T000000437513-妇联专项经费</t>
  </si>
  <si>
    <t>2025年投入1.8万元，主要用于妇联开展各项庆祝帮扶工作，增强妇女凝聚力和荣誉感，提升妇女独立意识。</t>
  </si>
  <si>
    <t>组织活动</t>
  </si>
  <si>
    <t>2</t>
  </si>
  <si>
    <t>活动得到妇女群众的认可，帮扶弱势妇女工作落实到位</t>
  </si>
  <si>
    <t>增强妇女干部群众凝聚力，提升幸福感、获得感</t>
  </si>
  <si>
    <t>上级满意度</t>
  </si>
  <si>
    <t>51090822T000000437525-征兵工作经费</t>
  </si>
  <si>
    <t>2025年度投入2万元，主要用于征兵工作的宣传和开展，确保对辖区内符合要求的青少年宣传到位，应征入伍的兵源优质，保障我辖区内的征兵各项工作顺利进行。</t>
  </si>
  <si>
    <t>确保兵源保质保量</t>
  </si>
  <si>
    <t>完成征兵工作</t>
  </si>
  <si>
    <t>让群众知悉应征入伍的各项政策，积极支持征兵工作</t>
  </si>
  <si>
    <t>51090822T000000437554-劳务派遣人员工作补助</t>
  </si>
  <si>
    <t>2025年投入14.29万元，主要用于发放我单位劳务派遣工作人员工资经费，确保劳务派遣人员按时领取工资，提高人员工作积极性和主动性。</t>
  </si>
  <si>
    <t>发放人员</t>
  </si>
  <si>
    <t>确保派遣职工生活质量</t>
  </si>
  <si>
    <t>保障年度</t>
  </si>
  <si>
    <t>保障人员工作积极性和主动性</t>
  </si>
  <si>
    <t>职工满意度</t>
  </si>
  <si>
    <t>51090823T000009639558-在职社区干部经费</t>
  </si>
  <si>
    <t>2025年投入160.22万元，主要用于社区干部的工资薪金发放，通过项目开展，确保辖区内7个社区的管理运行工作顺利有序开展。</t>
  </si>
  <si>
    <t>47</t>
  </si>
  <si>
    <t>主要用于基本工资、年限工资、津贴发放</t>
  </si>
  <si>
    <t>确保按时足额发放</t>
  </si>
  <si>
    <t>确保社区管理运行有序到位</t>
  </si>
  <si>
    <t>按月支付</t>
  </si>
  <si>
    <t>社区干部高质量完成各项工作</t>
  </si>
  <si>
    <t>生态环境成本指标</t>
  </si>
  <si>
    <t>上级部门满意</t>
  </si>
  <si>
    <t>51090823T000009786195-人大工作经费-</t>
  </si>
  <si>
    <t>2025年投入1.8万元，主要用于开展各项人大工资，确保辖区内人大代表的意见和建议及时上传下达，反应民生民情民意，保障群众的发言权、监督权不受侵犯。</t>
  </si>
  <si>
    <t>增强政府公信力和凝聚力</t>
  </si>
  <si>
    <t>保障人大代表和群众的建议权</t>
  </si>
  <si>
    <t>让辖区内的代表</t>
  </si>
  <si>
    <t>51090823T000009803261-河长制工作经费</t>
  </si>
  <si>
    <t>2025年投入4.16万元，主要于辖区内河长制管理人员的补助发放工资，确保管理员积极开展各项巡河检查工作，将河长制各项工作落到实处。</t>
  </si>
  <si>
    <t>河长定时开展巡和工作</t>
  </si>
  <si>
    <t>确保河长制工作高标准完成</t>
  </si>
  <si>
    <t>河道的生态维护</t>
  </si>
  <si>
    <t>已提前维护让减少河水污染</t>
  </si>
  <si>
    <t>4.16</t>
  </si>
  <si>
    <t>群总对河道满意指标</t>
  </si>
  <si>
    <t>51090824T000012017210-社区离任干部经费</t>
  </si>
  <si>
    <t>2025年投入77500元，主要用于辖区内离任社区干部的生活补助发放工作，通过项目开展确保离任社区干部的补助发放到位，增强政府公信力</t>
  </si>
  <si>
    <t>离任社区干部人数</t>
  </si>
  <si>
    <t>27</t>
  </si>
  <si>
    <t>符合离任社区干部各档次补助标准</t>
  </si>
  <si>
    <t>2024年每月完成发放工作</t>
  </si>
  <si>
    <t>完成辖区内的目标</t>
  </si>
  <si>
    <t>社区退休干部满意</t>
  </si>
  <si>
    <t>7.75</t>
  </si>
  <si>
    <t>51090825T000012150688-大千世界工作经费</t>
  </si>
  <si>
    <t>2025年投入44.83万元用于大千世界的维护管理和秩序保洁工作的开展，确保大千世界管理工作高质高效完成。安全有序运转。</t>
  </si>
  <si>
    <t>在一年内开展和维护</t>
  </si>
  <si>
    <t>大千世界管理保质保量运转</t>
  </si>
  <si>
    <t>开展一定次数的保洁</t>
  </si>
  <si>
    <t>用优质的环境和服务吸引更多人员进行游玩</t>
  </si>
  <si>
    <t>大千世界安全有序</t>
  </si>
  <si>
    <t>帮扶对象满意度指标</t>
  </si>
  <si>
    <t>辖区内人民满意度</t>
  </si>
  <si>
    <t>投入一定人力物力</t>
  </si>
  <si>
    <t>51090825T000012174399-吉祥阵地建设经费</t>
  </si>
  <si>
    <t>2025年投入50000元用于嘉禾街道滨江社区阵地建设，为了能更好地为辖区居民服务，营造良好便民服务环境，也为社区的发展，服务功能的完善奠定了良好的基础。</t>
  </si>
  <si>
    <t>辖区内人居环境的改善</t>
  </si>
  <si>
    <t>完善时间</t>
  </si>
  <si>
    <t>社区数量</t>
  </si>
  <si>
    <t>=</t>
  </si>
  <si>
    <t>对社区的环境整治改变</t>
  </si>
  <si>
    <t>可持续指标</t>
  </si>
  <si>
    <t>阵地建设可持续发展时效</t>
  </si>
  <si>
    <t>服务对象满意指标</t>
  </si>
  <si>
    <t>让辖区内的居民满意</t>
  </si>
  <si>
    <t>51090825T000012446555-滨江社区阵地建设经费</t>
  </si>
  <si>
    <t>辖区内办公环境的改善</t>
  </si>
  <si>
    <t>完成时间</t>
  </si>
  <si>
    <t>51090825T000013831370-村级公共服务补助资金</t>
  </si>
  <si>
    <t>2025年投入105万元，主要用于保障社区各项工作的顺利开展，确保辖区内各社区工作有序、安全、持续的开展</t>
  </si>
  <si>
    <t>社区个数</t>
  </si>
  <si>
    <t>保障社区工作开展情况</t>
  </si>
  <si>
    <t>完成时效</t>
  </si>
  <si>
    <t>建设高质量高水平社区</t>
  </si>
  <si>
    <t>确保社区运转高效有序</t>
  </si>
  <si>
    <t>群总满意度</t>
  </si>
  <si>
    <t>105</t>
  </si>
  <si>
    <t>51090825T000013831375-2024年村（社区）干部养老、医疗保险等财政补贴部分</t>
  </si>
  <si>
    <t>2025年投入572157.2元用于2024年社区干部保险，确保社区干部保险按时足额缴纳。</t>
  </si>
  <si>
    <t>实现辖区内社区干部全部缴纳</t>
  </si>
  <si>
    <t>确保全部社区干部保险缴纳</t>
  </si>
  <si>
    <t>一年内按时缴纳</t>
  </si>
  <si>
    <t>实现辖区社区干部缴费后高效率工作</t>
  </si>
  <si>
    <t>在规定范围内达到一定标准</t>
  </si>
  <si>
    <t>使辖区社区干部满意</t>
  </si>
  <si>
    <t>572157.2</t>
  </si>
  <si>
    <t>57.22</t>
  </si>
  <si>
    <t>51090825T000013979946-办事处办公楼租金</t>
  </si>
  <si>
    <t>2025年投入6.9万元用于嘉禾街道滨江社区阵地建设，为了能更好地为辖区居民服务，营造良好便民服务环境，也为社区的发展，服务功能的完善奠定了良好的基础。</t>
  </si>
  <si>
    <t>51090825T000012191553-基层统计工作经费</t>
  </si>
  <si>
    <t>2024年投入5万元，主要用于辖区内辖区内基层统计工作调查各项工作。</t>
  </si>
  <si>
    <t>持续时间</t>
  </si>
  <si>
    <t>掌握辖区内统计的情况</t>
  </si>
  <si>
    <t>抽样数量</t>
  </si>
  <si>
    <t>了解辖区内经济、人力情况</t>
  </si>
  <si>
    <t>51090821Y000000049785-执法队员经费</t>
  </si>
  <si>
    <t>提高预算编制质量，严格执行预算，保障单位日常运转。</t>
  </si>
  <si>
    <t>科目调整次数</t>
  </si>
  <si>
    <t>反向指标</t>
  </si>
  <si>
    <t>预算编制准确率（计算方法为：∣（执行数-预算数）/预算数∣）</t>
  </si>
  <si>
    <t>“三公经费”控制率[计算方法为：（三公经费实际支出数/预算安排数]×100%）</t>
  </si>
  <si>
    <t>运转保障率</t>
  </si>
  <si>
    <t>51090821Y000000049938-执法车辆运行经费</t>
  </si>
  <si>
    <t>51090821Y000000049957-餐补</t>
  </si>
  <si>
    <t>51090821Y000000061228-工会经费（行政）</t>
  </si>
  <si>
    <t>51090821Y000000061245-退休干部活动费（行政）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</si>
  <si>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</si>
  <si>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</si>
  <si>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</si>
  <si>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</si>
  <si>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</si>
  <si>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</si>
  <si>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51090822R000000319519-工资性支出（食药）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</si>
  <si>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</si>
  <si>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</si>
  <si>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</si>
  <si>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</si>
  <si>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</si>
  <si>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</si>
  <si>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</si>
  <si>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</si>
  <si>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</si>
  <si>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</si>
  <si>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</si>
  <si>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51090822R000000413541-离退休人员医疗补助</t>
  </si>
  <si>
    <t>51090822Y000000411553-工会经费（机关镇处事业）</t>
  </si>
  <si>
    <t>51090822Y000000412420-定额公用经费</t>
  </si>
  <si>
    <t>51090822Y000000412447-福利费</t>
  </si>
  <si>
    <t>51090823R000008193024-基础性绩效（行政）</t>
  </si>
  <si>
    <t>51090823R000008193092-基础性绩效（事业）</t>
  </si>
  <si>
    <t>51090824R000011382793-公积金（机关镇处事业）</t>
  </si>
  <si>
    <t>51090824Y000010959811-公务员交通补贴（行政）</t>
  </si>
  <si>
    <t>51090825R000012724649-基础性绩效（食药）</t>
  </si>
  <si>
    <t>51090821Y000000061143-公务接待费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</si>
</sst>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1"/>
      <color theme="1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/>
      <right style="thin">
        <color auto="true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2" fillId="14" borderId="0" applyNumberFormat="false" applyBorder="false" applyAlignment="false" applyProtection="false">
      <alignment vertical="center"/>
    </xf>
    <xf numFmtId="0" fontId="33" fillId="15" borderId="0" applyNumberFormat="false" applyBorder="false" applyAlignment="false" applyProtection="false">
      <alignment vertical="center"/>
    </xf>
    <xf numFmtId="0" fontId="36" fillId="0" borderId="2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5" fillId="0" borderId="29" applyNumberFormat="false" applyFill="false" applyAlignment="false" applyProtection="false">
      <alignment vertical="center"/>
    </xf>
    <xf numFmtId="9" fontId="38" fillId="0" borderId="0" applyFont="false" applyFill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>
      <alignment vertical="center"/>
    </xf>
    <xf numFmtId="0" fontId="42" fillId="0" borderId="27" applyNumberFormat="false" applyFill="false" applyAlignment="false" applyProtection="false">
      <alignment vertical="center"/>
    </xf>
    <xf numFmtId="42" fontId="38" fillId="0" borderId="0" applyFont="false" applyFill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47" fillId="0" borderId="27" applyNumberFormat="false" applyFill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44" fontId="38" fillId="0" borderId="0" applyFont="false" applyFill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44" fillId="20" borderId="28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>
      <alignment vertical="center"/>
    </xf>
    <xf numFmtId="0" fontId="32" fillId="1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51" fillId="35" borderId="28" applyNumberFormat="false" applyAlignment="false" applyProtection="false">
      <alignment vertical="center"/>
    </xf>
    <xf numFmtId="0" fontId="41" fillId="20" borderId="26" applyNumberFormat="false" applyAlignment="false" applyProtection="false">
      <alignment vertical="center"/>
    </xf>
    <xf numFmtId="0" fontId="50" fillId="32" borderId="30" applyNumberFormat="false" applyAlignment="false" applyProtection="false">
      <alignment vertical="center"/>
    </xf>
    <xf numFmtId="0" fontId="40" fillId="0" borderId="24" applyNumberFormat="false" applyFill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2" fillId="13" borderId="0" applyNumberFormat="false" applyBorder="false" applyAlignment="false" applyProtection="false">
      <alignment vertical="center"/>
    </xf>
    <xf numFmtId="0" fontId="38" fillId="34" borderId="31" applyNumberFormat="false" applyFon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</cellStyleXfs>
  <cellXfs count="147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vertical="center" wrapText="true"/>
    </xf>
    <xf numFmtId="0" fontId="6" fillId="3" borderId="2" xfId="0" applyFont="true" applyFill="true" applyBorder="true" applyAlignment="true">
      <alignment vertical="center" wrapText="true"/>
    </xf>
    <xf numFmtId="4" fontId="5" fillId="3" borderId="2" xfId="0" applyNumberFormat="true" applyFont="true" applyFill="true" applyBorder="true" applyAlignment="true">
      <alignment horizontal="righ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horizontal="right" vertical="center" wrapText="true"/>
    </xf>
    <xf numFmtId="4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vertical="center" wrapText="true"/>
    </xf>
    <xf numFmtId="4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4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vertical="center" wrapText="true"/>
    </xf>
    <xf numFmtId="4" fontId="5" fillId="0" borderId="7" xfId="0" applyNumberFormat="true" applyFont="true" applyFill="true" applyBorder="true" applyAlignment="true">
      <alignment horizontal="right" vertical="center" wrapText="true"/>
    </xf>
    <xf numFmtId="0" fontId="5" fillId="0" borderId="8" xfId="0" applyFont="true" applyFill="true" applyBorder="true" applyAlignment="true">
      <alignment vertical="center" wrapText="true"/>
    </xf>
    <xf numFmtId="4" fontId="5" fillId="0" borderId="8" xfId="0" applyNumberFormat="true" applyFont="true" applyFill="true" applyBorder="true" applyAlignment="true">
      <alignment horizontal="right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4" fontId="5" fillId="0" borderId="10" xfId="0" applyNumberFormat="true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4" fontId="5" fillId="0" borderId="13" xfId="0" applyNumberFormat="true" applyFont="true" applyFill="true" applyBorder="true" applyAlignment="true">
      <alignment horizontal="center" vertical="center" wrapText="true"/>
    </xf>
    <xf numFmtId="0" fontId="8" fillId="0" borderId="14" xfId="0" applyFont="true" applyBorder="true" applyAlignment="true">
      <alignment vertical="center" wrapText="true"/>
    </xf>
    <xf numFmtId="0" fontId="9" fillId="0" borderId="8" xfId="0" applyFont="true" applyBorder="true" applyAlignment="true">
      <alignment horizontal="left" vertical="center" wrapText="true"/>
    </xf>
    <xf numFmtId="0" fontId="9" fillId="0" borderId="8" xfId="0" applyNumberFormat="true" applyFont="true" applyBorder="true" applyAlignment="true">
      <alignment horizontal="right" vertical="center"/>
    </xf>
    <xf numFmtId="0" fontId="9" fillId="0" borderId="8" xfId="0" applyFont="true" applyBorder="true" applyAlignment="true">
      <alignment horizontal="right" vertical="center"/>
    </xf>
    <xf numFmtId="0" fontId="5" fillId="0" borderId="15" xfId="0" applyFont="true" applyFill="true" applyBorder="true" applyAlignment="true">
      <alignment vertical="center" wrapText="true"/>
    </xf>
    <xf numFmtId="4" fontId="5" fillId="0" borderId="15" xfId="0" applyNumberFormat="true" applyFont="true" applyFill="true" applyBorder="true" applyAlignment="true">
      <alignment horizontal="right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left" vertical="center"/>
    </xf>
    <xf numFmtId="0" fontId="5" fillId="0" borderId="15" xfId="0" applyFont="true" applyFill="true" applyBorder="true" applyAlignment="true">
      <alignment horizontal="center" vertical="center" wrapText="true"/>
    </xf>
    <xf numFmtId="0" fontId="8" fillId="0" borderId="16" xfId="0" applyFont="true" applyBorder="true" applyAlignment="true">
      <alignment vertical="center" wrapText="true"/>
    </xf>
    <xf numFmtId="0" fontId="5" fillId="2" borderId="2" xfId="0" applyFont="true" applyFill="true" applyBorder="true" applyAlignment="true">
      <alignment vertical="center" wrapText="true"/>
    </xf>
    <xf numFmtId="4" fontId="5" fillId="2" borderId="2" xfId="0" applyNumberFormat="true" applyFont="true" applyFill="true" applyBorder="true" applyAlignment="true">
      <alignment horizontal="right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0" fillId="0" borderId="1" xfId="0" applyFont="true" applyFill="true" applyBorder="true">
      <alignment vertical="center"/>
    </xf>
    <xf numFmtId="0" fontId="2" fillId="0" borderId="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center" vertical="center"/>
    </xf>
    <xf numFmtId="0" fontId="10" fillId="0" borderId="17" xfId="0" applyFont="true" applyFill="true" applyBorder="true">
      <alignment vertical="center"/>
    </xf>
    <xf numFmtId="0" fontId="12" fillId="0" borderId="17" xfId="0" applyFont="true" applyFill="true" applyBorder="true" applyAlignment="true">
      <alignment horizontal="left" vertical="center"/>
    </xf>
    <xf numFmtId="0" fontId="10" fillId="0" borderId="14" xfId="0" applyFont="true" applyFill="true" applyBorder="true">
      <alignment vertical="center"/>
    </xf>
    <xf numFmtId="0" fontId="13" fillId="0" borderId="8" xfId="0" applyFont="true" applyFill="true" applyBorder="true" applyAlignment="true">
      <alignment horizontal="center" vertical="center"/>
    </xf>
    <xf numFmtId="0" fontId="10" fillId="0" borderId="14" xfId="0" applyFont="true" applyFill="true" applyBorder="true" applyAlignment="true">
      <alignment vertical="center" wrapText="true"/>
    </xf>
    <xf numFmtId="0" fontId="14" fillId="0" borderId="14" xfId="0" applyFont="true" applyFill="true" applyBorder="true">
      <alignment vertical="center"/>
    </xf>
    <xf numFmtId="0" fontId="10" fillId="0" borderId="18" xfId="0" applyFont="true" applyFill="true" applyBorder="true">
      <alignment vertical="center"/>
    </xf>
    <xf numFmtId="0" fontId="10" fillId="0" borderId="18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right" vertical="center" wrapText="true"/>
    </xf>
    <xf numFmtId="0" fontId="12" fillId="0" borderId="17" xfId="0" applyFont="true" applyFill="true" applyBorder="true" applyAlignment="true">
      <alignment horizontal="center" vertical="center"/>
    </xf>
    <xf numFmtId="4" fontId="13" fillId="0" borderId="8" xfId="0" applyNumberFormat="true" applyFont="true" applyFill="true" applyBorder="true" applyAlignment="true">
      <alignment horizontal="right" vertical="center"/>
    </xf>
    <xf numFmtId="0" fontId="10" fillId="0" borderId="19" xfId="0" applyFont="true" applyFill="true" applyBorder="true">
      <alignment vertical="center"/>
    </xf>
    <xf numFmtId="0" fontId="10" fillId="0" borderId="16" xfId="0" applyFont="true" applyFill="true" applyBorder="true">
      <alignment vertical="center"/>
    </xf>
    <xf numFmtId="0" fontId="10" fillId="0" borderId="16" xfId="0" applyFont="true" applyFill="true" applyBorder="true" applyAlignment="true">
      <alignment vertical="center" wrapText="true"/>
    </xf>
    <xf numFmtId="0" fontId="14" fillId="0" borderId="16" xfId="0" applyFont="true" applyFill="true" applyBorder="true" applyAlignment="true">
      <alignment vertical="center" wrapText="true"/>
    </xf>
    <xf numFmtId="0" fontId="10" fillId="0" borderId="20" xfId="0" applyFont="true" applyFill="true" applyBorder="true" applyAlignment="true">
      <alignment vertical="center" wrapText="true"/>
    </xf>
    <xf numFmtId="0" fontId="11" fillId="0" borderId="14" xfId="0" applyFont="true" applyFill="true" applyBorder="true" applyAlignment="true">
      <alignment horizontal="center" vertical="center"/>
    </xf>
    <xf numFmtId="0" fontId="11" fillId="0" borderId="16" xfId="0" applyFont="true" applyFill="true" applyBorder="true" applyAlignment="true">
      <alignment horizontal="center" vertical="center"/>
    </xf>
    <xf numFmtId="0" fontId="13" fillId="0" borderId="8" xfId="0" applyFont="true" applyFill="true" applyBorder="true" applyAlignment="true">
      <alignment horizontal="center" vertical="center" wrapText="true"/>
    </xf>
    <xf numFmtId="0" fontId="11" fillId="0" borderId="21" xfId="0" applyFont="true" applyFill="true" applyBorder="true" applyAlignment="true">
      <alignment horizontal="center" vertical="center"/>
    </xf>
    <xf numFmtId="0" fontId="12" fillId="0" borderId="8" xfId="0" applyFont="true" applyFill="true" applyBorder="true" applyAlignment="true">
      <alignment horizontal="left" vertical="center"/>
    </xf>
    <xf numFmtId="4" fontId="12" fillId="0" borderId="8" xfId="0" applyNumberFormat="true" applyFont="true" applyFill="true" applyBorder="true" applyAlignment="true">
      <alignment horizontal="right" vertical="center"/>
    </xf>
    <xf numFmtId="4" fontId="16" fillId="4" borderId="8" xfId="0" applyNumberFormat="true" applyFont="true" applyFill="true" applyBorder="true" applyAlignment="true">
      <alignment horizontal="right" vertical="center"/>
    </xf>
    <xf numFmtId="49" fontId="13" fillId="0" borderId="8" xfId="0" applyNumberFormat="true" applyFont="true" applyFill="true" applyBorder="true" applyAlignment="true">
      <alignment horizontal="center" vertical="center"/>
    </xf>
    <xf numFmtId="0" fontId="12" fillId="0" borderId="17" xfId="0" applyFont="true" applyFill="true" applyBorder="true" applyAlignment="true">
      <alignment horizontal="right" vertical="center"/>
    </xf>
    <xf numFmtId="0" fontId="17" fillId="0" borderId="8" xfId="0" applyFont="true" applyFill="true" applyBorder="true" applyAlignment="true">
      <alignment horizontal="center" vertical="center"/>
    </xf>
    <xf numFmtId="0" fontId="17" fillId="0" borderId="8" xfId="0" applyFont="true" applyFill="true" applyBorder="true" applyAlignment="true">
      <alignment vertical="center"/>
    </xf>
    <xf numFmtId="0" fontId="18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12" fillId="0" borderId="1" xfId="0" applyFont="true" applyBorder="true">
      <alignment vertical="center"/>
    </xf>
    <xf numFmtId="0" fontId="19" fillId="0" borderId="1" xfId="0" applyFont="true" applyBorder="true" applyAlignment="true">
      <alignment vertical="center" wrapText="true"/>
    </xf>
    <xf numFmtId="0" fontId="10" fillId="0" borderId="1" xfId="0" applyFont="true" applyBorder="true">
      <alignment vertical="center"/>
    </xf>
    <xf numFmtId="0" fontId="11" fillId="0" borderId="1" xfId="0" applyFont="true" applyBorder="true" applyAlignment="true">
      <alignment horizontal="center" vertical="center"/>
    </xf>
    <xf numFmtId="0" fontId="10" fillId="0" borderId="17" xfId="0" applyFont="true" applyBorder="true">
      <alignment vertical="center"/>
    </xf>
    <xf numFmtId="0" fontId="12" fillId="0" borderId="17" xfId="0" applyFont="true" applyBorder="true" applyAlignment="true">
      <alignment horizontal="left" vertical="center"/>
    </xf>
    <xf numFmtId="0" fontId="10" fillId="0" borderId="14" xfId="0" applyFont="true" applyBorder="true">
      <alignment vertical="center"/>
    </xf>
    <xf numFmtId="49" fontId="13" fillId="0" borderId="8" xfId="0" applyNumberFormat="true" applyFont="true" applyFill="true" applyBorder="true" applyAlignment="true">
      <alignment horizontal="center" vertical="center" wrapText="true"/>
    </xf>
    <xf numFmtId="0" fontId="18" fillId="0" borderId="0" xfId="0" applyFont="true">
      <alignment vertical="center"/>
    </xf>
    <xf numFmtId="0" fontId="10" fillId="0" borderId="1" xfId="0" applyFont="true" applyBorder="true" applyAlignment="true">
      <alignment horizontal="center" vertical="center"/>
    </xf>
    <xf numFmtId="0" fontId="20" fillId="0" borderId="1" xfId="0" applyFont="true" applyBorder="true" applyAlignment="true">
      <alignment horizontal="center" vertical="center" wrapText="true"/>
    </xf>
    <xf numFmtId="0" fontId="19" fillId="0" borderId="16" xfId="0" applyFont="true" applyBorder="true" applyAlignment="true">
      <alignment vertical="center" wrapText="true"/>
    </xf>
    <xf numFmtId="0" fontId="10" fillId="0" borderId="17" xfId="0" applyFont="true" applyBorder="true" applyAlignment="true">
      <alignment horizontal="center" vertical="center"/>
    </xf>
    <xf numFmtId="0" fontId="12" fillId="0" borderId="17" xfId="0" applyFont="true" applyBorder="true" applyAlignment="true">
      <alignment horizontal="right" vertical="center"/>
    </xf>
    <xf numFmtId="4" fontId="13" fillId="0" borderId="8" xfId="0" applyNumberFormat="true" applyFont="true" applyFill="true" applyBorder="true" applyAlignment="true">
      <alignment horizontal="center" vertical="center"/>
    </xf>
    <xf numFmtId="176" fontId="13" fillId="0" borderId="8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horizontal="center" vertical="center"/>
    </xf>
    <xf numFmtId="176" fontId="21" fillId="0" borderId="8" xfId="0" applyNumberFormat="true" applyFont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1" fillId="0" borderId="14" xfId="0" applyFont="true" applyFill="true" applyBorder="true" applyAlignment="true">
      <alignment horizontal="center" vertical="center" wrapText="true"/>
    </xf>
    <xf numFmtId="0" fontId="11" fillId="0" borderId="16" xfId="0" applyFont="true" applyFill="true" applyBorder="true" applyAlignment="true">
      <alignment horizontal="center" vertical="center" wrapText="true"/>
    </xf>
    <xf numFmtId="0" fontId="10" fillId="0" borderId="17" xfId="0" applyFont="true" applyFill="true" applyBorder="true" applyAlignment="true">
      <alignment vertical="center" wrapText="true"/>
    </xf>
    <xf numFmtId="0" fontId="12" fillId="0" borderId="17" xfId="0" applyFont="true" applyFill="true" applyBorder="true" applyAlignment="true">
      <alignment vertical="center"/>
    </xf>
    <xf numFmtId="0" fontId="12" fillId="0" borderId="17" xfId="0" applyFont="true" applyFill="true" applyBorder="true" applyAlignment="true">
      <alignment vertical="center" wrapText="true"/>
    </xf>
    <xf numFmtId="0" fontId="22" fillId="0" borderId="8" xfId="0" applyFont="true" applyFill="true" applyBorder="true" applyAlignment="true">
      <alignment horizontal="center" vertical="center" wrapText="true"/>
    </xf>
    <xf numFmtId="0" fontId="18" fillId="0" borderId="0" xfId="0" applyFont="true" applyFill="true" applyAlignment="true">
      <alignment vertical="center" wrapText="true"/>
    </xf>
    <xf numFmtId="0" fontId="19" fillId="0" borderId="1" xfId="0" applyFont="true" applyFill="true" applyBorder="true" applyAlignment="true">
      <alignment vertical="center" wrapText="true"/>
    </xf>
    <xf numFmtId="0" fontId="12" fillId="0" borderId="17" xfId="0" applyFont="true" applyFill="true" applyBorder="true" applyAlignment="true">
      <alignment horizontal="right" vertical="center" wrapText="true"/>
    </xf>
    <xf numFmtId="0" fontId="19" fillId="0" borderId="17" xfId="0" applyFont="true" applyFill="true" applyBorder="true" applyAlignment="true">
      <alignment vertical="center" wrapText="true"/>
    </xf>
    <xf numFmtId="4" fontId="13" fillId="0" borderId="8" xfId="0" applyNumberFormat="true" applyFont="true" applyFill="true" applyBorder="true" applyAlignment="true">
      <alignment horizontal="right" vertical="center" wrapText="true"/>
    </xf>
    <xf numFmtId="0" fontId="17" fillId="0" borderId="0" xfId="0" applyFont="true" applyFill="true" applyAlignment="true">
      <alignment vertical="center"/>
    </xf>
    <xf numFmtId="0" fontId="0" fillId="0" borderId="8" xfId="0" applyFont="true" applyFill="true" applyBorder="true" applyAlignment="true">
      <alignment vertical="center" wrapText="true"/>
    </xf>
    <xf numFmtId="0" fontId="12" fillId="0" borderId="19" xfId="0" applyFont="true" applyFill="true" applyBorder="true" applyAlignment="true">
      <alignment horizontal="right" vertical="center" wrapText="true"/>
    </xf>
    <xf numFmtId="0" fontId="20" fillId="0" borderId="1" xfId="0" applyFont="true" applyFill="true" applyBorder="true" applyAlignment="true">
      <alignment horizontal="right" vertical="center" wrapText="true"/>
    </xf>
    <xf numFmtId="0" fontId="19" fillId="0" borderId="16" xfId="0" applyFont="true" applyFill="true" applyBorder="true" applyAlignment="true">
      <alignment vertical="center" wrapText="true"/>
    </xf>
    <xf numFmtId="0" fontId="11" fillId="0" borderId="21" xfId="0" applyFont="true" applyFill="true" applyBorder="true" applyAlignment="true">
      <alignment horizontal="center" vertical="center" wrapText="true"/>
    </xf>
    <xf numFmtId="0" fontId="12" fillId="0" borderId="22" xfId="0" applyFont="true" applyFill="true" applyBorder="true" applyAlignment="true">
      <alignment horizontal="right" vertical="center" wrapText="true"/>
    </xf>
    <xf numFmtId="0" fontId="12" fillId="0" borderId="23" xfId="0" applyFont="true" applyFill="true" applyBorder="true" applyAlignment="true">
      <alignment horizontal="right" vertical="center" wrapText="true"/>
    </xf>
    <xf numFmtId="0" fontId="20" fillId="0" borderId="1" xfId="0" applyFont="true" applyFill="true" applyBorder="true">
      <alignment vertical="center"/>
    </xf>
    <xf numFmtId="0" fontId="19" fillId="0" borderId="1" xfId="0" applyFont="true" applyFill="true" applyBorder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19" fillId="0" borderId="17" xfId="0" applyFont="true" applyFill="true" applyBorder="true">
      <alignment vertical="center"/>
    </xf>
    <xf numFmtId="0" fontId="19" fillId="0" borderId="14" xfId="0" applyFont="true" applyFill="true" applyBorder="true">
      <alignment vertical="center"/>
    </xf>
    <xf numFmtId="0" fontId="19" fillId="0" borderId="18" xfId="0" applyFont="true" applyFill="true" applyBorder="true">
      <alignment vertical="center"/>
    </xf>
    <xf numFmtId="0" fontId="20" fillId="0" borderId="1" xfId="0" applyFont="true" applyFill="true" applyBorder="true" applyAlignment="true">
      <alignment horizontal="right" vertical="center"/>
    </xf>
    <xf numFmtId="0" fontId="20" fillId="0" borderId="17" xfId="0" applyFont="true" applyFill="true" applyBorder="true" applyAlignment="true">
      <alignment horizontal="center" vertical="center"/>
    </xf>
    <xf numFmtId="0" fontId="19" fillId="0" borderId="14" xfId="0" applyFont="true" applyFill="true" applyBorder="true" applyAlignment="true">
      <alignment vertical="center" wrapText="true"/>
    </xf>
    <xf numFmtId="0" fontId="19" fillId="0" borderId="19" xfId="0" applyFont="true" applyFill="true" applyBorder="true" applyAlignment="true">
      <alignment vertical="center" wrapText="true"/>
    </xf>
    <xf numFmtId="0" fontId="19" fillId="0" borderId="20" xfId="0" applyFont="true" applyFill="true" applyBorder="true" applyAlignment="true">
      <alignment vertical="center" wrapText="true"/>
    </xf>
    <xf numFmtId="0" fontId="24" fillId="0" borderId="0" xfId="0" applyFont="true" applyFill="true">
      <alignment vertical="center"/>
    </xf>
    <xf numFmtId="0" fontId="2" fillId="0" borderId="1" xfId="0" applyFont="true" applyFill="true" applyBorder="true" applyAlignment="true">
      <alignment vertical="center" wrapText="true"/>
    </xf>
    <xf numFmtId="0" fontId="25" fillId="0" borderId="14" xfId="0" applyFont="true" applyFill="true" applyBorder="true" applyAlignment="true">
      <alignment vertical="center" wrapText="true"/>
    </xf>
    <xf numFmtId="0" fontId="25" fillId="0" borderId="8" xfId="0" applyFont="true" applyFill="true" applyBorder="true" applyAlignment="true">
      <alignment vertical="center" wrapText="true"/>
    </xf>
    <xf numFmtId="0" fontId="26" fillId="0" borderId="14" xfId="0" applyFont="true" applyFill="true" applyBorder="true" applyAlignment="true">
      <alignment vertical="center" wrapText="true"/>
    </xf>
    <xf numFmtId="0" fontId="27" fillId="0" borderId="18" xfId="0" applyFont="true" applyFill="true" applyBorder="true">
      <alignment vertical="center"/>
    </xf>
    <xf numFmtId="0" fontId="25" fillId="0" borderId="18" xfId="0" applyFont="true" applyFill="true" applyBorder="true" applyAlignment="true">
      <alignment vertical="center" wrapText="true"/>
    </xf>
    <xf numFmtId="0" fontId="18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right" vertical="center"/>
    </xf>
    <xf numFmtId="176" fontId="12" fillId="0" borderId="8" xfId="0" applyNumberFormat="true" applyFont="true" applyFill="true" applyBorder="true" applyAlignment="true">
      <alignment horizontal="right" vertical="center"/>
    </xf>
    <xf numFmtId="176" fontId="0" fillId="0" borderId="8" xfId="0" applyNumberFormat="true" applyFont="true" applyFill="true" applyBorder="true">
      <alignment vertical="center"/>
    </xf>
    <xf numFmtId="176" fontId="28" fillId="0" borderId="8" xfId="0" applyNumberFormat="true" applyFont="true" applyFill="true" applyBorder="true" applyAlignment="true">
      <alignment vertical="center"/>
    </xf>
    <xf numFmtId="0" fontId="29" fillId="0" borderId="0" xfId="0" applyFont="true" applyFill="true" applyAlignment="true">
      <alignment vertical="center"/>
    </xf>
    <xf numFmtId="0" fontId="30" fillId="0" borderId="0" xfId="0" applyFont="true" applyFill="true" applyAlignment="true">
      <alignment horizontal="center" vertical="center" wrapText="true"/>
    </xf>
    <xf numFmtId="0" fontId="31" fillId="0" borderId="0" xfId="0" applyFont="true" applyFill="true" applyAlignment="true">
      <alignment horizontal="center" vertical="center"/>
    </xf>
    <xf numFmtId="0" fontId="13" fillId="0" borderId="8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" sqref="A1"/>
    </sheetView>
  </sheetViews>
  <sheetFormatPr defaultColWidth="9" defaultRowHeight="14.25" outlineLevelRow="2"/>
  <cols>
    <col min="1" max="1" width="125.775" style="144" customWidth="true"/>
    <col min="2" max="16384" width="9" style="144"/>
  </cols>
  <sheetData>
    <row r="1" ht="150" customHeight="true" spans="1:1">
      <c r="A1" s="145" t="s">
        <v>0</v>
      </c>
    </row>
    <row r="2" ht="75" customHeight="true" spans="1:1">
      <c r="A2" s="146"/>
    </row>
    <row r="3" ht="75" customHeight="true" spans="1:1">
      <c r="A3" s="146"/>
    </row>
  </sheetData>
  <printOptions horizontalCentered="true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tabSelected="1" workbookViewId="0">
      <pane ySplit="6" topLeftCell="A7" activePane="bottomLeft" state="frozen"/>
      <selection/>
      <selection pane="bottomLeft" activeCell="D9" sqref="D9"/>
    </sheetView>
  </sheetViews>
  <sheetFormatPr defaultColWidth="10" defaultRowHeight="13.5" outlineLevelCol="7"/>
  <cols>
    <col min="1" max="1" width="1.53333333333333" style="47" customWidth="true"/>
    <col min="2" max="7" width="21.6333333333333" style="47" customWidth="true"/>
    <col min="8" max="8" width="1.53333333333333" style="47" customWidth="true"/>
    <col min="9" max="9" width="9.76666666666667" style="47" customWidth="true"/>
    <col min="10" max="16384" width="10" style="47"/>
  </cols>
  <sheetData>
    <row r="1" ht="25" customHeight="true" spans="1:8">
      <c r="A1" s="48"/>
      <c r="B1" s="49" t="s">
        <v>253</v>
      </c>
      <c r="C1" s="60"/>
      <c r="D1" s="60"/>
      <c r="E1" s="60"/>
      <c r="F1" s="60"/>
      <c r="G1" s="61" t="s">
        <v>254</v>
      </c>
      <c r="H1" s="53"/>
    </row>
    <row r="2" ht="22.8" customHeight="true" spans="1:8">
      <c r="A2" s="48"/>
      <c r="B2" s="69" t="s">
        <v>255</v>
      </c>
      <c r="C2" s="70"/>
      <c r="D2" s="70"/>
      <c r="E2" s="70"/>
      <c r="F2" s="70"/>
      <c r="G2" s="72"/>
      <c r="H2" s="53" t="s">
        <v>60</v>
      </c>
    </row>
    <row r="3" ht="19.55" customHeight="true" spans="1:8">
      <c r="A3" s="51"/>
      <c r="B3" s="52" t="s">
        <v>4</v>
      </c>
      <c r="C3" s="52"/>
      <c r="D3" s="62"/>
      <c r="E3" s="62"/>
      <c r="F3" s="62"/>
      <c r="G3" s="62" t="s">
        <v>5</v>
      </c>
      <c r="H3" s="64"/>
    </row>
    <row r="4" ht="24.4" customHeight="true" spans="1:8">
      <c r="A4" s="53"/>
      <c r="B4" s="54" t="s">
        <v>256</v>
      </c>
      <c r="C4" s="54"/>
      <c r="D4" s="54"/>
      <c r="E4" s="54"/>
      <c r="F4" s="54"/>
      <c r="G4" s="54"/>
      <c r="H4" s="65"/>
    </row>
    <row r="5" ht="24.4" customHeight="true" spans="1:8">
      <c r="A5" s="55"/>
      <c r="B5" s="54" t="s">
        <v>61</v>
      </c>
      <c r="C5" s="71" t="s">
        <v>257</v>
      </c>
      <c r="D5" s="54" t="s">
        <v>258</v>
      </c>
      <c r="E5" s="54"/>
      <c r="F5" s="54"/>
      <c r="G5" s="54" t="s">
        <v>201</v>
      </c>
      <c r="H5" s="65"/>
    </row>
    <row r="6" ht="24.4" customHeight="true" spans="1:8">
      <c r="A6" s="55"/>
      <c r="B6" s="54"/>
      <c r="C6" s="71"/>
      <c r="D6" s="54" t="s">
        <v>182</v>
      </c>
      <c r="E6" s="54" t="s">
        <v>259</v>
      </c>
      <c r="F6" s="54" t="s">
        <v>260</v>
      </c>
      <c r="G6" s="54"/>
      <c r="H6" s="66"/>
    </row>
    <row r="7" ht="27" customHeight="true" spans="1:8">
      <c r="A7" s="56"/>
      <c r="B7" s="63">
        <f>C7+D7+G7</f>
        <v>1.55</v>
      </c>
      <c r="C7" s="63"/>
      <c r="D7" s="63">
        <f>E7+F7</f>
        <v>0</v>
      </c>
      <c r="E7" s="63"/>
      <c r="F7" s="63"/>
      <c r="G7" s="63">
        <v>1.55</v>
      </c>
      <c r="H7" s="67"/>
    </row>
    <row r="8" ht="27" customHeight="true" spans="1:8">
      <c r="A8" s="56"/>
      <c r="B8" s="63"/>
      <c r="C8" s="63"/>
      <c r="D8" s="63"/>
      <c r="E8" s="63"/>
      <c r="F8" s="63"/>
      <c r="G8" s="75"/>
      <c r="H8" s="67"/>
    </row>
    <row r="9" ht="27" customHeight="true" spans="1:8">
      <c r="A9" s="56"/>
      <c r="B9" s="63"/>
      <c r="C9" s="63"/>
      <c r="D9" s="63"/>
      <c r="E9" s="63"/>
      <c r="F9" s="63"/>
      <c r="G9" s="63"/>
      <c r="H9" s="67"/>
    </row>
    <row r="10" ht="27" customHeight="true" spans="1:8">
      <c r="A10" s="56"/>
      <c r="B10" s="63"/>
      <c r="C10" s="63"/>
      <c r="D10" s="63"/>
      <c r="E10" s="63"/>
      <c r="F10" s="63"/>
      <c r="G10" s="63"/>
      <c r="H10" s="67"/>
    </row>
    <row r="11" ht="27" customHeight="true" spans="1:8">
      <c r="A11" s="56"/>
      <c r="B11" s="63"/>
      <c r="C11" s="63"/>
      <c r="D11" s="63"/>
      <c r="E11" s="63"/>
      <c r="F11" s="63"/>
      <c r="G11" s="63"/>
      <c r="H11" s="67"/>
    </row>
    <row r="12" ht="27" customHeight="true" spans="1:8">
      <c r="A12" s="56"/>
      <c r="B12" s="63"/>
      <c r="C12" s="63"/>
      <c r="D12" s="63"/>
      <c r="E12" s="63"/>
      <c r="F12" s="63"/>
      <c r="G12" s="63"/>
      <c r="H12" s="67"/>
    </row>
    <row r="13" ht="27" customHeight="true" spans="1:8">
      <c r="A13" s="56"/>
      <c r="B13" s="63"/>
      <c r="C13" s="63"/>
      <c r="D13" s="63"/>
      <c r="E13" s="63"/>
      <c r="F13" s="63"/>
      <c r="G13" s="63"/>
      <c r="H13" s="67"/>
    </row>
    <row r="14" ht="27" customHeight="true" spans="1:8">
      <c r="A14" s="56"/>
      <c r="B14" s="63"/>
      <c r="C14" s="63"/>
      <c r="D14" s="63"/>
      <c r="E14" s="63"/>
      <c r="F14" s="63"/>
      <c r="G14" s="63"/>
      <c r="H14" s="67"/>
    </row>
    <row r="15" ht="27" customHeight="true" spans="1:8">
      <c r="A15" s="56"/>
      <c r="B15" s="63"/>
      <c r="C15" s="63"/>
      <c r="D15" s="63"/>
      <c r="E15" s="63"/>
      <c r="F15" s="63"/>
      <c r="G15" s="63"/>
      <c r="H15" s="67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47" customWidth="true"/>
    <col min="2" max="4" width="6.15833333333333" style="47" customWidth="true"/>
    <col min="5" max="5" width="50" style="47" customWidth="true"/>
    <col min="6" max="8" width="18.3833333333333" style="47" customWidth="true"/>
    <col min="9" max="9" width="1.53333333333333" style="47" customWidth="true"/>
    <col min="10" max="12" width="9.76666666666667" style="47" customWidth="true"/>
    <col min="13" max="16384" width="10" style="47"/>
  </cols>
  <sheetData>
    <row r="1" ht="25" customHeight="true" spans="1:9">
      <c r="A1" s="48"/>
      <c r="B1" s="49" t="s">
        <v>261</v>
      </c>
      <c r="C1" s="49"/>
      <c r="D1" s="49"/>
      <c r="E1" s="59"/>
      <c r="F1" s="60"/>
      <c r="G1" s="60"/>
      <c r="H1" s="61" t="s">
        <v>262</v>
      </c>
      <c r="I1" s="53"/>
    </row>
    <row r="2" ht="22.8" customHeight="true" spans="1:9">
      <c r="A2" s="48"/>
      <c r="B2" s="50" t="s">
        <v>263</v>
      </c>
      <c r="C2" s="50"/>
      <c r="D2" s="50"/>
      <c r="E2" s="50"/>
      <c r="F2" s="50"/>
      <c r="G2" s="50"/>
      <c r="H2" s="50"/>
      <c r="I2" s="53" t="s">
        <v>60</v>
      </c>
    </row>
    <row r="3" ht="19.55" customHeight="true" spans="1:9">
      <c r="A3" s="51"/>
      <c r="B3" s="52" t="s">
        <v>4</v>
      </c>
      <c r="C3" s="52"/>
      <c r="D3" s="52"/>
      <c r="E3" s="52"/>
      <c r="F3" s="51"/>
      <c r="G3" s="51"/>
      <c r="H3" s="62" t="s">
        <v>5</v>
      </c>
      <c r="I3" s="64"/>
    </row>
    <row r="4" ht="24.4" customHeight="true" spans="1:9">
      <c r="A4" s="53"/>
      <c r="B4" s="54" t="s">
        <v>8</v>
      </c>
      <c r="C4" s="54"/>
      <c r="D4" s="54"/>
      <c r="E4" s="54"/>
      <c r="F4" s="54" t="s">
        <v>264</v>
      </c>
      <c r="G4" s="54"/>
      <c r="H4" s="54"/>
      <c r="I4" s="65"/>
    </row>
    <row r="5" ht="24.4" customHeight="true" spans="1:9">
      <c r="A5" s="55"/>
      <c r="B5" s="54" t="s">
        <v>80</v>
      </c>
      <c r="C5" s="54"/>
      <c r="D5" s="54"/>
      <c r="E5" s="54" t="s">
        <v>81</v>
      </c>
      <c r="F5" s="54" t="s">
        <v>61</v>
      </c>
      <c r="G5" s="54" t="s">
        <v>76</v>
      </c>
      <c r="H5" s="54" t="s">
        <v>77</v>
      </c>
      <c r="I5" s="65"/>
    </row>
    <row r="6" ht="24.4" customHeight="true" spans="1:9">
      <c r="A6" s="55"/>
      <c r="B6" s="54" t="s">
        <v>82</v>
      </c>
      <c r="C6" s="54" t="s">
        <v>83</v>
      </c>
      <c r="D6" s="54" t="s">
        <v>84</v>
      </c>
      <c r="E6" s="54"/>
      <c r="F6" s="54"/>
      <c r="G6" s="54"/>
      <c r="H6" s="54"/>
      <c r="I6" s="66"/>
    </row>
    <row r="7" ht="27" customHeight="true" spans="1:9">
      <c r="A7" s="56"/>
      <c r="B7" s="54"/>
      <c r="C7" s="54"/>
      <c r="D7" s="54"/>
      <c r="E7" s="54" t="s">
        <v>85</v>
      </c>
      <c r="F7" s="63"/>
      <c r="G7" s="63"/>
      <c r="H7" s="63"/>
      <c r="I7" s="67"/>
    </row>
    <row r="8" ht="27" customHeight="true" spans="1:9">
      <c r="A8" s="56"/>
      <c r="B8" s="54"/>
      <c r="C8" s="54"/>
      <c r="D8" s="54"/>
      <c r="E8" s="54"/>
      <c r="F8" s="63"/>
      <c r="G8" s="63"/>
      <c r="H8" s="63"/>
      <c r="I8" s="67"/>
    </row>
    <row r="9" ht="27" customHeight="true" spans="1:9">
      <c r="A9" s="56"/>
      <c r="B9" s="54"/>
      <c r="C9" s="54"/>
      <c r="D9" s="54"/>
      <c r="E9" s="54"/>
      <c r="F9" s="63"/>
      <c r="G9" s="63"/>
      <c r="H9" s="63"/>
      <c r="I9" s="67"/>
    </row>
    <row r="10" ht="27" customHeight="true" spans="1:9">
      <c r="A10" s="56"/>
      <c r="B10" s="54"/>
      <c r="C10" s="54"/>
      <c r="D10" s="54"/>
      <c r="E10" s="54"/>
      <c r="F10" s="63"/>
      <c r="G10" s="63"/>
      <c r="H10" s="63"/>
      <c r="I10" s="67"/>
    </row>
    <row r="11" ht="27" customHeight="true" spans="1:9">
      <c r="A11" s="56"/>
      <c r="B11" s="54"/>
      <c r="C11" s="54"/>
      <c r="D11" s="54"/>
      <c r="E11" s="54"/>
      <c r="F11" s="63"/>
      <c r="G11" s="63"/>
      <c r="H11" s="63"/>
      <c r="I11" s="67"/>
    </row>
    <row r="12" ht="27" customHeight="true" spans="1:9">
      <c r="A12" s="56"/>
      <c r="B12" s="54"/>
      <c r="C12" s="54"/>
      <c r="D12" s="54"/>
      <c r="E12" s="54"/>
      <c r="F12" s="63"/>
      <c r="G12" s="63"/>
      <c r="H12" s="63"/>
      <c r="I12" s="67"/>
    </row>
    <row r="13" ht="27" customHeight="true" spans="1:9">
      <c r="A13" s="56"/>
      <c r="B13" s="54"/>
      <c r="C13" s="54"/>
      <c r="D13" s="54"/>
      <c r="E13" s="54"/>
      <c r="F13" s="63"/>
      <c r="G13" s="63"/>
      <c r="H13" s="63"/>
      <c r="I13" s="67"/>
    </row>
    <row r="14" ht="27" customHeight="true" spans="1:9">
      <c r="A14" s="56"/>
      <c r="B14" s="54"/>
      <c r="C14" s="54"/>
      <c r="D14" s="54"/>
      <c r="E14" s="54"/>
      <c r="F14" s="63"/>
      <c r="G14" s="63"/>
      <c r="H14" s="63"/>
      <c r="I14" s="67"/>
    </row>
    <row r="15" ht="27" customHeight="true" spans="1:9">
      <c r="A15" s="55"/>
      <c r="B15" s="73"/>
      <c r="C15" s="73"/>
      <c r="D15" s="73"/>
      <c r="E15" s="73" t="s">
        <v>22</v>
      </c>
      <c r="F15" s="74"/>
      <c r="G15" s="74"/>
      <c r="H15" s="74"/>
      <c r="I15" s="66"/>
    </row>
    <row r="16" ht="27" customHeight="true" spans="1:9">
      <c r="A16" s="57"/>
      <c r="B16" s="58"/>
      <c r="C16" s="58"/>
      <c r="D16" s="58"/>
      <c r="E16" s="57"/>
      <c r="F16" s="57"/>
      <c r="G16" s="57"/>
      <c r="H16" s="57"/>
      <c r="I16" s="68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47" customWidth="true"/>
    <col min="2" max="7" width="19.8833333333333" style="47" customWidth="true"/>
    <col min="8" max="8" width="1.53333333333333" style="47" customWidth="true"/>
    <col min="9" max="9" width="9.76666666666667" style="47" customWidth="true"/>
    <col min="10" max="16384" width="10" style="47"/>
  </cols>
  <sheetData>
    <row r="1" ht="25" customHeight="true" spans="1:8">
      <c r="A1" s="48"/>
      <c r="B1" s="49" t="s">
        <v>265</v>
      </c>
      <c r="C1" s="60"/>
      <c r="D1" s="60"/>
      <c r="E1" s="60"/>
      <c r="F1" s="60"/>
      <c r="G1" s="61" t="s">
        <v>266</v>
      </c>
      <c r="H1" s="53"/>
    </row>
    <row r="2" ht="22.8" customHeight="true" spans="1:8">
      <c r="A2" s="48"/>
      <c r="B2" s="69" t="s">
        <v>267</v>
      </c>
      <c r="C2" s="70"/>
      <c r="D2" s="70"/>
      <c r="E2" s="70"/>
      <c r="F2" s="70"/>
      <c r="G2" s="72"/>
      <c r="H2" s="53" t="s">
        <v>60</v>
      </c>
    </row>
    <row r="3" ht="19.55" customHeight="true" spans="1:8">
      <c r="A3" s="51"/>
      <c r="B3" s="52" t="s">
        <v>4</v>
      </c>
      <c r="C3" s="52"/>
      <c r="D3" s="62"/>
      <c r="E3" s="62"/>
      <c r="F3" s="62"/>
      <c r="G3" s="62" t="s">
        <v>5</v>
      </c>
      <c r="H3" s="64"/>
    </row>
    <row r="4" ht="24.4" customHeight="true" spans="1:8">
      <c r="A4" s="53"/>
      <c r="B4" s="54" t="s">
        <v>256</v>
      </c>
      <c r="C4" s="54"/>
      <c r="D4" s="54"/>
      <c r="E4" s="54"/>
      <c r="F4" s="54"/>
      <c r="G4" s="54"/>
      <c r="H4" s="65"/>
    </row>
    <row r="5" ht="24.4" customHeight="true" spans="1:8">
      <c r="A5" s="55"/>
      <c r="B5" s="54" t="s">
        <v>61</v>
      </c>
      <c r="C5" s="71" t="s">
        <v>257</v>
      </c>
      <c r="D5" s="54" t="s">
        <v>258</v>
      </c>
      <c r="E5" s="54"/>
      <c r="F5" s="54"/>
      <c r="G5" s="54" t="s">
        <v>201</v>
      </c>
      <c r="H5" s="65"/>
    </row>
    <row r="6" ht="24.4" customHeight="true" spans="1:8">
      <c r="A6" s="55"/>
      <c r="B6" s="54"/>
      <c r="C6" s="71"/>
      <c r="D6" s="54" t="s">
        <v>182</v>
      </c>
      <c r="E6" s="54" t="s">
        <v>259</v>
      </c>
      <c r="F6" s="54" t="s">
        <v>260</v>
      </c>
      <c r="G6" s="54"/>
      <c r="H6" s="66"/>
    </row>
    <row r="7" ht="27" customHeight="true" spans="1:8">
      <c r="A7" s="56"/>
      <c r="B7" s="63"/>
      <c r="C7" s="63"/>
      <c r="D7" s="63"/>
      <c r="E7" s="63"/>
      <c r="F7" s="63"/>
      <c r="G7" s="63"/>
      <c r="H7" s="67"/>
    </row>
    <row r="8" ht="27" customHeight="true" spans="1:8">
      <c r="A8" s="56"/>
      <c r="B8" s="63"/>
      <c r="C8" s="63"/>
      <c r="D8" s="63"/>
      <c r="E8" s="63"/>
      <c r="F8" s="63"/>
      <c r="G8" s="63"/>
      <c r="H8" s="67"/>
    </row>
    <row r="9" ht="27" customHeight="true" spans="1:8">
      <c r="A9" s="56"/>
      <c r="B9" s="63"/>
      <c r="C9" s="63"/>
      <c r="D9" s="63"/>
      <c r="E9" s="63"/>
      <c r="F9" s="63"/>
      <c r="G9" s="63"/>
      <c r="H9" s="67"/>
    </row>
    <row r="10" ht="27" customHeight="true" spans="1:8">
      <c r="A10" s="56"/>
      <c r="B10" s="63"/>
      <c r="C10" s="63"/>
      <c r="D10" s="63"/>
      <c r="E10" s="63"/>
      <c r="F10" s="63"/>
      <c r="G10" s="63"/>
      <c r="H10" s="67"/>
    </row>
    <row r="11" ht="27" customHeight="true" spans="1:8">
      <c r="A11" s="56"/>
      <c r="B11" s="63"/>
      <c r="C11" s="63"/>
      <c r="D11" s="63"/>
      <c r="E11" s="63"/>
      <c r="F11" s="63"/>
      <c r="G11" s="63"/>
      <c r="H11" s="67"/>
    </row>
    <row r="12" ht="27" customHeight="true" spans="1:8">
      <c r="A12" s="56"/>
      <c r="B12" s="63"/>
      <c r="C12" s="63"/>
      <c r="D12" s="63"/>
      <c r="E12" s="63"/>
      <c r="F12" s="63"/>
      <c r="G12" s="63"/>
      <c r="H12" s="67"/>
    </row>
    <row r="13" ht="27" customHeight="true" spans="1:8">
      <c r="A13" s="56"/>
      <c r="B13" s="63"/>
      <c r="C13" s="63"/>
      <c r="D13" s="63"/>
      <c r="E13" s="63"/>
      <c r="F13" s="63"/>
      <c r="G13" s="63"/>
      <c r="H13" s="67"/>
    </row>
    <row r="14" ht="27" customHeight="true" spans="1:8">
      <c r="A14" s="56"/>
      <c r="B14" s="63"/>
      <c r="C14" s="63"/>
      <c r="D14" s="63"/>
      <c r="E14" s="63"/>
      <c r="F14" s="63"/>
      <c r="G14" s="63"/>
      <c r="H14" s="67"/>
    </row>
    <row r="15" ht="27" customHeight="true" spans="1:8">
      <c r="A15" s="56"/>
      <c r="B15" s="63"/>
      <c r="C15" s="63"/>
      <c r="D15" s="63"/>
      <c r="E15" s="63"/>
      <c r="F15" s="63"/>
      <c r="G15" s="63"/>
      <c r="H15" s="67"/>
    </row>
    <row r="16" ht="27" customHeight="true" spans="1:8">
      <c r="A16" s="57"/>
      <c r="B16" s="57"/>
      <c r="C16" s="57"/>
      <c r="D16" s="57"/>
      <c r="E16" s="57"/>
      <c r="F16" s="57"/>
      <c r="G16" s="57"/>
      <c r="H16" s="68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47" customWidth="true"/>
    <col min="2" max="4" width="6.15833333333333" style="47" customWidth="true"/>
    <col min="5" max="5" width="50" style="47" customWidth="true"/>
    <col min="6" max="8" width="18.5" style="47" customWidth="true"/>
    <col min="9" max="9" width="1.53333333333333" style="47" customWidth="true"/>
    <col min="10" max="12" width="9.76666666666667" style="47" customWidth="true"/>
    <col min="13" max="16384" width="10" style="47"/>
  </cols>
  <sheetData>
    <row r="1" ht="25" customHeight="true" spans="1:9">
      <c r="A1" s="48"/>
      <c r="B1" s="49" t="s">
        <v>268</v>
      </c>
      <c r="C1" s="49"/>
      <c r="D1" s="49"/>
      <c r="E1" s="59"/>
      <c r="F1" s="60"/>
      <c r="G1" s="60"/>
      <c r="H1" s="61" t="s">
        <v>269</v>
      </c>
      <c r="I1" s="53"/>
    </row>
    <row r="2" ht="22.8" customHeight="true" spans="1:9">
      <c r="A2" s="48"/>
      <c r="B2" s="50" t="s">
        <v>270</v>
      </c>
      <c r="C2" s="50"/>
      <c r="D2" s="50"/>
      <c r="E2" s="50"/>
      <c r="F2" s="50"/>
      <c r="G2" s="50"/>
      <c r="H2" s="50"/>
      <c r="I2" s="53" t="s">
        <v>60</v>
      </c>
    </row>
    <row r="3" ht="19.55" customHeight="true" spans="1:9">
      <c r="A3" s="51"/>
      <c r="B3" s="52" t="s">
        <v>4</v>
      </c>
      <c r="C3" s="52"/>
      <c r="D3" s="52"/>
      <c r="E3" s="52"/>
      <c r="F3" s="51"/>
      <c r="G3" s="51"/>
      <c r="H3" s="62" t="s">
        <v>5</v>
      </c>
      <c r="I3" s="64"/>
    </row>
    <row r="4" ht="24.4" customHeight="true" spans="1:9">
      <c r="A4" s="53"/>
      <c r="B4" s="54" t="s">
        <v>8</v>
      </c>
      <c r="C4" s="54"/>
      <c r="D4" s="54"/>
      <c r="E4" s="54"/>
      <c r="F4" s="54" t="s">
        <v>271</v>
      </c>
      <c r="G4" s="54"/>
      <c r="H4" s="54"/>
      <c r="I4" s="65"/>
    </row>
    <row r="5" ht="24.4" customHeight="true" spans="1:9">
      <c r="A5" s="55"/>
      <c r="B5" s="54" t="s">
        <v>80</v>
      </c>
      <c r="C5" s="54"/>
      <c r="D5" s="54"/>
      <c r="E5" s="54" t="s">
        <v>81</v>
      </c>
      <c r="F5" s="54" t="s">
        <v>61</v>
      </c>
      <c r="G5" s="54" t="s">
        <v>76</v>
      </c>
      <c r="H5" s="54" t="s">
        <v>77</v>
      </c>
      <c r="I5" s="65"/>
    </row>
    <row r="6" ht="24.4" customHeight="true" spans="1:9">
      <c r="A6" s="55"/>
      <c r="B6" s="54" t="s">
        <v>82</v>
      </c>
      <c r="C6" s="54" t="s">
        <v>83</v>
      </c>
      <c r="D6" s="54" t="s">
        <v>84</v>
      </c>
      <c r="E6" s="54"/>
      <c r="F6" s="54"/>
      <c r="G6" s="54"/>
      <c r="H6" s="54"/>
      <c r="I6" s="66"/>
    </row>
    <row r="7" ht="27" customHeight="true" spans="1:9">
      <c r="A7" s="56"/>
      <c r="B7" s="54"/>
      <c r="C7" s="54"/>
      <c r="D7" s="54"/>
      <c r="E7" s="54" t="s">
        <v>85</v>
      </c>
      <c r="F7" s="63"/>
      <c r="G7" s="63"/>
      <c r="H7" s="63"/>
      <c r="I7" s="67"/>
    </row>
    <row r="8" ht="27" customHeight="true" spans="1:9">
      <c r="A8" s="56"/>
      <c r="B8" s="54"/>
      <c r="C8" s="54"/>
      <c r="D8" s="54"/>
      <c r="E8" s="54"/>
      <c r="F8" s="63"/>
      <c r="G8" s="63"/>
      <c r="H8" s="63"/>
      <c r="I8" s="67"/>
    </row>
    <row r="9" ht="27" customHeight="true" spans="1:9">
      <c r="A9" s="56"/>
      <c r="B9" s="54"/>
      <c r="C9" s="54"/>
      <c r="D9" s="54"/>
      <c r="E9" s="54"/>
      <c r="F9" s="63"/>
      <c r="G9" s="63"/>
      <c r="H9" s="63"/>
      <c r="I9" s="67"/>
    </row>
    <row r="10" ht="27" customHeight="true" spans="1:9">
      <c r="A10" s="56"/>
      <c r="B10" s="54"/>
      <c r="C10" s="54"/>
      <c r="D10" s="54"/>
      <c r="E10" s="54"/>
      <c r="F10" s="63"/>
      <c r="G10" s="63"/>
      <c r="H10" s="63"/>
      <c r="I10" s="67"/>
    </row>
    <row r="11" ht="27" customHeight="true" spans="1:9">
      <c r="A11" s="56"/>
      <c r="B11" s="54"/>
      <c r="C11" s="54"/>
      <c r="D11" s="54"/>
      <c r="E11" s="54"/>
      <c r="F11" s="63"/>
      <c r="G11" s="63"/>
      <c r="H11" s="63"/>
      <c r="I11" s="67"/>
    </row>
    <row r="12" ht="27" customHeight="true" spans="1:9">
      <c r="A12" s="56"/>
      <c r="B12" s="54"/>
      <c r="C12" s="54"/>
      <c r="D12" s="54"/>
      <c r="E12" s="54"/>
      <c r="F12" s="63"/>
      <c r="G12" s="63"/>
      <c r="H12" s="63"/>
      <c r="I12" s="67"/>
    </row>
    <row r="13" ht="27" customHeight="true" spans="1:9">
      <c r="A13" s="56"/>
      <c r="B13" s="54"/>
      <c r="C13" s="54"/>
      <c r="D13" s="54"/>
      <c r="E13" s="54"/>
      <c r="F13" s="63"/>
      <c r="G13" s="63"/>
      <c r="H13" s="63"/>
      <c r="I13" s="67"/>
    </row>
    <row r="14" ht="27" customHeight="true" spans="1:9">
      <c r="A14" s="56"/>
      <c r="B14" s="54"/>
      <c r="C14" s="54"/>
      <c r="D14" s="54"/>
      <c r="E14" s="54"/>
      <c r="F14" s="63"/>
      <c r="G14" s="63"/>
      <c r="H14" s="63"/>
      <c r="I14" s="67"/>
    </row>
    <row r="15" ht="27" customHeight="true" spans="1:9">
      <c r="A15" s="56"/>
      <c r="B15" s="54"/>
      <c r="C15" s="54"/>
      <c r="D15" s="54"/>
      <c r="E15" s="54"/>
      <c r="F15" s="63"/>
      <c r="G15" s="63"/>
      <c r="H15" s="63"/>
      <c r="I15" s="67"/>
    </row>
    <row r="16" ht="27" customHeight="true" spans="1:9">
      <c r="A16" s="57"/>
      <c r="B16" s="58"/>
      <c r="C16" s="58"/>
      <c r="D16" s="58"/>
      <c r="E16" s="57"/>
      <c r="F16" s="57"/>
      <c r="G16" s="57"/>
      <c r="H16" s="57"/>
      <c r="I16" s="68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2"/>
  <sheetViews>
    <sheetView topLeftCell="A140" workbookViewId="0">
      <selection activeCell="H165" sqref="H165"/>
    </sheetView>
  </sheetViews>
  <sheetFormatPr defaultColWidth="8.89166666666667" defaultRowHeight="13.5"/>
  <cols>
    <col min="1" max="1" width="13.8916666666667" style="1" customWidth="true"/>
    <col min="2" max="2" width="32.775" style="1" customWidth="true"/>
    <col min="3" max="3" width="10.8916666666667" style="1" customWidth="true"/>
    <col min="4" max="16384" width="8.89166666666667" style="1"/>
  </cols>
  <sheetData>
    <row r="1" s="1" customFormat="true" ht="25" customHeight="true" spans="1:12">
      <c r="A1" s="5"/>
      <c r="L1" s="16" t="s">
        <v>272</v>
      </c>
    </row>
    <row r="2" s="1" customFormat="true" ht="27.85" customHeight="true" spans="1:12">
      <c r="A2" s="6" t="s">
        <v>273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true" ht="14.3" customHeight="true" spans="12:12">
      <c r="L3" s="17" t="s">
        <v>274</v>
      </c>
    </row>
    <row r="4" s="1" customFormat="true" ht="23.35" customHeight="true" spans="1:12">
      <c r="A4" s="7" t="s">
        <v>275</v>
      </c>
      <c r="B4" s="7" t="s">
        <v>225</v>
      </c>
      <c r="C4" s="7" t="s">
        <v>9</v>
      </c>
      <c r="D4" s="7" t="s">
        <v>276</v>
      </c>
      <c r="E4" s="7" t="s">
        <v>277</v>
      </c>
      <c r="F4" s="7" t="s">
        <v>278</v>
      </c>
      <c r="G4" s="7" t="s">
        <v>279</v>
      </c>
      <c r="H4" s="7" t="s">
        <v>280</v>
      </c>
      <c r="I4" s="7" t="s">
        <v>281</v>
      </c>
      <c r="J4" s="7" t="s">
        <v>282</v>
      </c>
      <c r="K4" s="7" t="s">
        <v>283</v>
      </c>
      <c r="L4" s="7" t="s">
        <v>284</v>
      </c>
    </row>
    <row r="5" s="1" customFormat="true" ht="33.9" customHeight="true" spans="1:12">
      <c r="A5" s="8" t="s">
        <v>285</v>
      </c>
      <c r="B5" s="9"/>
      <c r="C5" s="10">
        <f>SUM(C6:C252)</f>
        <v>1045.957982</v>
      </c>
      <c r="D5" s="9"/>
      <c r="E5" s="9"/>
      <c r="F5" s="9"/>
      <c r="G5" s="9"/>
      <c r="H5" s="9"/>
      <c r="I5" s="9"/>
      <c r="J5" s="9"/>
      <c r="K5" s="9"/>
      <c r="L5" s="9"/>
    </row>
    <row r="6" s="1" customFormat="true" ht="22.6" customHeight="true" spans="1:12">
      <c r="A6" s="11" t="s">
        <v>286</v>
      </c>
      <c r="B6" s="12" t="s">
        <v>287</v>
      </c>
      <c r="C6" s="13">
        <v>43.88</v>
      </c>
      <c r="D6" s="12" t="s">
        <v>288</v>
      </c>
      <c r="E6" s="12" t="s">
        <v>289</v>
      </c>
      <c r="F6" s="12" t="s">
        <v>290</v>
      </c>
      <c r="G6" s="12" t="s">
        <v>291</v>
      </c>
      <c r="H6" s="15" t="s">
        <v>292</v>
      </c>
      <c r="I6" s="12" t="s">
        <v>293</v>
      </c>
      <c r="J6" s="15" t="s">
        <v>294</v>
      </c>
      <c r="K6" s="12" t="s">
        <v>295</v>
      </c>
      <c r="L6" s="12" t="s">
        <v>296</v>
      </c>
    </row>
    <row r="7" s="1" customFormat="true" ht="22.6" customHeight="true" spans="1:12">
      <c r="A7" s="14"/>
      <c r="B7" s="12"/>
      <c r="C7" s="13"/>
      <c r="D7" s="12"/>
      <c r="E7" s="12"/>
      <c r="F7" s="12" t="s">
        <v>297</v>
      </c>
      <c r="G7" s="12" t="s">
        <v>298</v>
      </c>
      <c r="H7" s="15" t="s">
        <v>299</v>
      </c>
      <c r="I7" s="12" t="s">
        <v>300</v>
      </c>
      <c r="J7" s="15"/>
      <c r="K7" s="12" t="s">
        <v>190</v>
      </c>
      <c r="L7" s="12" t="s">
        <v>296</v>
      </c>
    </row>
    <row r="8" s="1" customFormat="true" ht="14.3" customHeight="true" spans="1:12">
      <c r="A8" s="14"/>
      <c r="B8" s="12"/>
      <c r="C8" s="13"/>
      <c r="D8" s="12"/>
      <c r="E8" s="12"/>
      <c r="F8" s="12" t="s">
        <v>301</v>
      </c>
      <c r="G8" s="12" t="s">
        <v>302</v>
      </c>
      <c r="H8" s="15" t="s">
        <v>292</v>
      </c>
      <c r="I8" s="12" t="s">
        <v>303</v>
      </c>
      <c r="J8" s="15" t="s">
        <v>304</v>
      </c>
      <c r="K8" s="12" t="s">
        <v>295</v>
      </c>
      <c r="L8" s="12" t="s">
        <v>296</v>
      </c>
    </row>
    <row r="9" s="1" customFormat="true" ht="22.6" customHeight="true" spans="1:12">
      <c r="A9" s="14"/>
      <c r="B9" s="12"/>
      <c r="C9" s="13"/>
      <c r="D9" s="12"/>
      <c r="E9" s="12" t="s">
        <v>305</v>
      </c>
      <c r="F9" s="12" t="s">
        <v>306</v>
      </c>
      <c r="G9" s="12" t="s">
        <v>307</v>
      </c>
      <c r="H9" s="15" t="s">
        <v>308</v>
      </c>
      <c r="I9" s="12" t="s">
        <v>309</v>
      </c>
      <c r="J9" s="15" t="s">
        <v>310</v>
      </c>
      <c r="K9" s="12" t="s">
        <v>190</v>
      </c>
      <c r="L9" s="12" t="s">
        <v>296</v>
      </c>
    </row>
    <row r="10" s="1" customFormat="true" ht="22.6" customHeight="true" spans="1:12">
      <c r="A10" s="14"/>
      <c r="B10" s="12"/>
      <c r="C10" s="13"/>
      <c r="D10" s="12"/>
      <c r="E10" s="12"/>
      <c r="F10" s="12" t="s">
        <v>311</v>
      </c>
      <c r="G10" s="12" t="s">
        <v>312</v>
      </c>
      <c r="H10" s="15" t="s">
        <v>308</v>
      </c>
      <c r="I10" s="12" t="s">
        <v>95</v>
      </c>
      <c r="J10" s="15" t="s">
        <v>310</v>
      </c>
      <c r="K10" s="12" t="s">
        <v>190</v>
      </c>
      <c r="L10" s="12" t="s">
        <v>296</v>
      </c>
    </row>
    <row r="11" s="1" customFormat="true" ht="22.6" customHeight="true" spans="1:12">
      <c r="A11" s="14"/>
      <c r="B11" s="12"/>
      <c r="C11" s="13"/>
      <c r="D11" s="12"/>
      <c r="E11" s="12" t="s">
        <v>313</v>
      </c>
      <c r="F11" s="12" t="s">
        <v>314</v>
      </c>
      <c r="G11" s="12" t="s">
        <v>315</v>
      </c>
      <c r="H11" s="15" t="s">
        <v>308</v>
      </c>
      <c r="I11" s="12" t="s">
        <v>95</v>
      </c>
      <c r="J11" s="15" t="s">
        <v>310</v>
      </c>
      <c r="K11" s="12" t="s">
        <v>190</v>
      </c>
      <c r="L11" s="12" t="s">
        <v>296</v>
      </c>
    </row>
    <row r="12" s="1" customFormat="true" ht="14.3" customHeight="true" spans="1:12">
      <c r="A12" s="14"/>
      <c r="B12" s="12"/>
      <c r="C12" s="13"/>
      <c r="D12" s="12"/>
      <c r="E12" s="12" t="s">
        <v>316</v>
      </c>
      <c r="F12" s="12" t="s">
        <v>317</v>
      </c>
      <c r="G12" s="12" t="s">
        <v>318</v>
      </c>
      <c r="H12" s="15" t="s">
        <v>292</v>
      </c>
      <c r="I12" s="12" t="s">
        <v>319</v>
      </c>
      <c r="J12" s="15" t="s">
        <v>320</v>
      </c>
      <c r="K12" s="12" t="s">
        <v>190</v>
      </c>
      <c r="L12" s="12" t="s">
        <v>296</v>
      </c>
    </row>
    <row r="13" s="1" customFormat="true" ht="14.3" customHeight="true" spans="1:12">
      <c r="A13" s="14"/>
      <c r="B13" s="12" t="s">
        <v>321</v>
      </c>
      <c r="C13" s="13">
        <v>2.02</v>
      </c>
      <c r="D13" s="12" t="s">
        <v>322</v>
      </c>
      <c r="E13" s="12" t="s">
        <v>289</v>
      </c>
      <c r="F13" s="12" t="s">
        <v>290</v>
      </c>
      <c r="G13" s="12" t="s">
        <v>323</v>
      </c>
      <c r="H13" s="15" t="s">
        <v>292</v>
      </c>
      <c r="I13" s="12" t="s">
        <v>324</v>
      </c>
      <c r="J13" s="15" t="s">
        <v>294</v>
      </c>
      <c r="K13" s="12" t="s">
        <v>190</v>
      </c>
      <c r="L13" s="12" t="s">
        <v>296</v>
      </c>
    </row>
    <row r="14" s="1" customFormat="true" ht="14.3" customHeight="true" spans="1:12">
      <c r="A14" s="14"/>
      <c r="B14" s="12"/>
      <c r="C14" s="13"/>
      <c r="D14" s="12"/>
      <c r="E14" s="12"/>
      <c r="F14" s="12"/>
      <c r="G14" s="12" t="s">
        <v>325</v>
      </c>
      <c r="H14" s="15" t="s">
        <v>292</v>
      </c>
      <c r="I14" s="12" t="s">
        <v>326</v>
      </c>
      <c r="J14" s="15" t="s">
        <v>327</v>
      </c>
      <c r="K14" s="12" t="s">
        <v>295</v>
      </c>
      <c r="L14" s="12" t="s">
        <v>296</v>
      </c>
    </row>
    <row r="15" s="1" customFormat="true" ht="33.9" customHeight="true" spans="1:12">
      <c r="A15" s="14"/>
      <c r="B15" s="12"/>
      <c r="C15" s="13"/>
      <c r="D15" s="12"/>
      <c r="E15" s="12"/>
      <c r="F15" s="12" t="s">
        <v>297</v>
      </c>
      <c r="G15" s="12" t="s">
        <v>328</v>
      </c>
      <c r="H15" s="15" t="s">
        <v>299</v>
      </c>
      <c r="I15" s="12" t="s">
        <v>329</v>
      </c>
      <c r="J15" s="15"/>
      <c r="K15" s="12" t="s">
        <v>295</v>
      </c>
      <c r="L15" s="12" t="s">
        <v>296</v>
      </c>
    </row>
    <row r="16" s="1" customFormat="true" ht="14.3" customHeight="true" spans="1:12">
      <c r="A16" s="14"/>
      <c r="B16" s="12"/>
      <c r="C16" s="13"/>
      <c r="D16" s="12"/>
      <c r="E16" s="12"/>
      <c r="F16" s="12" t="s">
        <v>301</v>
      </c>
      <c r="G16" s="12" t="s">
        <v>330</v>
      </c>
      <c r="H16" s="15" t="s">
        <v>292</v>
      </c>
      <c r="I16" s="12" t="s">
        <v>303</v>
      </c>
      <c r="J16" s="15" t="s">
        <v>304</v>
      </c>
      <c r="K16" s="12" t="s">
        <v>190</v>
      </c>
      <c r="L16" s="12" t="s">
        <v>296</v>
      </c>
    </row>
    <row r="17" s="1" customFormat="true" ht="14.3" customHeight="true" spans="1:12">
      <c r="A17" s="14"/>
      <c r="B17" s="12"/>
      <c r="C17" s="13"/>
      <c r="D17" s="12"/>
      <c r="E17" s="12" t="s">
        <v>305</v>
      </c>
      <c r="F17" s="12" t="s">
        <v>306</v>
      </c>
      <c r="G17" s="12" t="s">
        <v>331</v>
      </c>
      <c r="H17" s="15" t="s">
        <v>308</v>
      </c>
      <c r="I17" s="12" t="s">
        <v>309</v>
      </c>
      <c r="J17" s="15" t="s">
        <v>310</v>
      </c>
      <c r="K17" s="12" t="s">
        <v>190</v>
      </c>
      <c r="L17" s="12" t="s">
        <v>296</v>
      </c>
    </row>
    <row r="18" s="1" customFormat="true" ht="22.6" customHeight="true" spans="1:12">
      <c r="A18" s="14"/>
      <c r="B18" s="12"/>
      <c r="C18" s="13"/>
      <c r="D18" s="12"/>
      <c r="E18" s="12"/>
      <c r="F18" s="12" t="s">
        <v>332</v>
      </c>
      <c r="G18" s="12" t="s">
        <v>333</v>
      </c>
      <c r="H18" s="15" t="s">
        <v>299</v>
      </c>
      <c r="I18" s="12" t="s">
        <v>329</v>
      </c>
      <c r="J18" s="15"/>
      <c r="K18" s="12" t="s">
        <v>190</v>
      </c>
      <c r="L18" s="12" t="s">
        <v>296</v>
      </c>
    </row>
    <row r="19" s="1" customFormat="true" ht="22.6" customHeight="true" spans="1:12">
      <c r="A19" s="14"/>
      <c r="B19" s="12"/>
      <c r="C19" s="13"/>
      <c r="D19" s="12"/>
      <c r="E19" s="12" t="s">
        <v>313</v>
      </c>
      <c r="F19" s="12" t="s">
        <v>314</v>
      </c>
      <c r="G19" s="12" t="s">
        <v>334</v>
      </c>
      <c r="H19" s="15" t="s">
        <v>308</v>
      </c>
      <c r="I19" s="12" t="s">
        <v>335</v>
      </c>
      <c r="J19" s="15" t="s">
        <v>310</v>
      </c>
      <c r="K19" s="12" t="s">
        <v>190</v>
      </c>
      <c r="L19" s="12" t="s">
        <v>296</v>
      </c>
    </row>
    <row r="20" s="1" customFormat="true" ht="14.3" customHeight="true" spans="1:12">
      <c r="A20" s="14"/>
      <c r="B20" s="12" t="s">
        <v>336</v>
      </c>
      <c r="C20" s="13">
        <v>1.08</v>
      </c>
      <c r="D20" s="12" t="s">
        <v>337</v>
      </c>
      <c r="E20" s="12" t="s">
        <v>289</v>
      </c>
      <c r="F20" s="12" t="s">
        <v>290</v>
      </c>
      <c r="G20" s="12" t="s">
        <v>338</v>
      </c>
      <c r="H20" s="15" t="s">
        <v>292</v>
      </c>
      <c r="I20" s="12" t="s">
        <v>339</v>
      </c>
      <c r="J20" s="15" t="s">
        <v>294</v>
      </c>
      <c r="K20" s="12" t="s">
        <v>295</v>
      </c>
      <c r="L20" s="12" t="s">
        <v>296</v>
      </c>
    </row>
    <row r="21" s="1" customFormat="true" ht="14.3" customHeight="true" spans="1:12">
      <c r="A21" s="14"/>
      <c r="B21" s="12"/>
      <c r="C21" s="13"/>
      <c r="D21" s="12"/>
      <c r="E21" s="12"/>
      <c r="F21" s="12" t="s">
        <v>297</v>
      </c>
      <c r="G21" s="12" t="s">
        <v>331</v>
      </c>
      <c r="H21" s="15" t="s">
        <v>308</v>
      </c>
      <c r="I21" s="12" t="s">
        <v>309</v>
      </c>
      <c r="J21" s="15" t="s">
        <v>310</v>
      </c>
      <c r="K21" s="12" t="s">
        <v>190</v>
      </c>
      <c r="L21" s="12" t="s">
        <v>296</v>
      </c>
    </row>
    <row r="22" s="1" customFormat="true" ht="22.6" customHeight="true" spans="1:12">
      <c r="A22" s="14"/>
      <c r="B22" s="12"/>
      <c r="C22" s="13"/>
      <c r="D22" s="12"/>
      <c r="E22" s="12"/>
      <c r="F22" s="12" t="s">
        <v>301</v>
      </c>
      <c r="G22" s="12" t="s">
        <v>340</v>
      </c>
      <c r="H22" s="15" t="s">
        <v>292</v>
      </c>
      <c r="I22" s="12" t="s">
        <v>193</v>
      </c>
      <c r="J22" s="15" t="s">
        <v>341</v>
      </c>
      <c r="K22" s="12" t="s">
        <v>295</v>
      </c>
      <c r="L22" s="12" t="s">
        <v>296</v>
      </c>
    </row>
    <row r="23" s="1" customFormat="true" ht="22.6" customHeight="true" spans="1:12">
      <c r="A23" s="14"/>
      <c r="B23" s="12"/>
      <c r="C23" s="13"/>
      <c r="D23" s="12"/>
      <c r="E23" s="12" t="s">
        <v>305</v>
      </c>
      <c r="F23" s="12" t="s">
        <v>306</v>
      </c>
      <c r="G23" s="12" t="s">
        <v>342</v>
      </c>
      <c r="H23" s="15" t="s">
        <v>299</v>
      </c>
      <c r="I23" s="12" t="s">
        <v>329</v>
      </c>
      <c r="J23" s="15"/>
      <c r="K23" s="12" t="s">
        <v>190</v>
      </c>
      <c r="L23" s="12" t="s">
        <v>296</v>
      </c>
    </row>
    <row r="24" s="1" customFormat="true" ht="22.6" customHeight="true" spans="1:12">
      <c r="A24" s="14"/>
      <c r="B24" s="12"/>
      <c r="C24" s="13"/>
      <c r="D24" s="12"/>
      <c r="E24" s="12"/>
      <c r="F24" s="12" t="s">
        <v>311</v>
      </c>
      <c r="G24" s="12" t="s">
        <v>302</v>
      </c>
      <c r="H24" s="15" t="s">
        <v>308</v>
      </c>
      <c r="I24" s="12" t="s">
        <v>303</v>
      </c>
      <c r="J24" s="15" t="s">
        <v>304</v>
      </c>
      <c r="K24" s="12" t="s">
        <v>190</v>
      </c>
      <c r="L24" s="12" t="s">
        <v>296</v>
      </c>
    </row>
    <row r="25" s="1" customFormat="true" ht="22.6" customHeight="true" spans="1:12">
      <c r="A25" s="14"/>
      <c r="B25" s="12"/>
      <c r="C25" s="13"/>
      <c r="D25" s="12"/>
      <c r="E25" s="12" t="s">
        <v>313</v>
      </c>
      <c r="F25" s="12" t="s">
        <v>314</v>
      </c>
      <c r="G25" s="12" t="s">
        <v>343</v>
      </c>
      <c r="H25" s="15" t="s">
        <v>299</v>
      </c>
      <c r="I25" s="12" t="s">
        <v>329</v>
      </c>
      <c r="J25" s="15"/>
      <c r="K25" s="12" t="s">
        <v>190</v>
      </c>
      <c r="L25" s="12" t="s">
        <v>296</v>
      </c>
    </row>
    <row r="26" s="1" customFormat="true" ht="33.9" customHeight="true" spans="1:12">
      <c r="A26" s="14"/>
      <c r="B26" s="12"/>
      <c r="C26" s="13"/>
      <c r="D26" s="12"/>
      <c r="E26" s="12" t="s">
        <v>316</v>
      </c>
      <c r="F26" s="12" t="s">
        <v>317</v>
      </c>
      <c r="G26" s="12" t="s">
        <v>344</v>
      </c>
      <c r="H26" s="15" t="s">
        <v>292</v>
      </c>
      <c r="I26" s="12" t="s">
        <v>345</v>
      </c>
      <c r="J26" s="15" t="s">
        <v>327</v>
      </c>
      <c r="K26" s="12" t="s">
        <v>190</v>
      </c>
      <c r="L26" s="12" t="s">
        <v>296</v>
      </c>
    </row>
    <row r="27" s="1" customFormat="true" ht="22.6" customHeight="true" spans="1:12">
      <c r="A27" s="14"/>
      <c r="B27" s="12" t="s">
        <v>346</v>
      </c>
      <c r="C27" s="13">
        <v>0.048</v>
      </c>
      <c r="D27" s="12" t="s">
        <v>347</v>
      </c>
      <c r="E27" s="12" t="s">
        <v>289</v>
      </c>
      <c r="F27" s="12" t="s">
        <v>290</v>
      </c>
      <c r="G27" s="12" t="s">
        <v>348</v>
      </c>
      <c r="H27" s="15" t="s">
        <v>292</v>
      </c>
      <c r="I27" s="12" t="s">
        <v>303</v>
      </c>
      <c r="J27" s="15" t="s">
        <v>294</v>
      </c>
      <c r="K27" s="12" t="s">
        <v>295</v>
      </c>
      <c r="L27" s="12" t="s">
        <v>296</v>
      </c>
    </row>
    <row r="28" s="1" customFormat="true" ht="22.6" customHeight="true" spans="1:12">
      <c r="A28" s="14"/>
      <c r="B28" s="12"/>
      <c r="C28" s="13"/>
      <c r="D28" s="12"/>
      <c r="E28" s="12"/>
      <c r="F28" s="12" t="s">
        <v>297</v>
      </c>
      <c r="G28" s="12" t="s">
        <v>349</v>
      </c>
      <c r="H28" s="15" t="s">
        <v>299</v>
      </c>
      <c r="I28" s="12" t="s">
        <v>329</v>
      </c>
      <c r="J28" s="15"/>
      <c r="K28" s="12" t="s">
        <v>295</v>
      </c>
      <c r="L28" s="12" t="s">
        <v>296</v>
      </c>
    </row>
    <row r="29" s="1" customFormat="true" ht="14.3" customHeight="true" spans="1:12">
      <c r="A29" s="14"/>
      <c r="B29" s="12"/>
      <c r="C29" s="13"/>
      <c r="D29" s="12"/>
      <c r="E29" s="12"/>
      <c r="F29" s="12" t="s">
        <v>301</v>
      </c>
      <c r="G29" s="12" t="s">
        <v>350</v>
      </c>
      <c r="H29" s="15" t="s">
        <v>292</v>
      </c>
      <c r="I29" s="12" t="s">
        <v>303</v>
      </c>
      <c r="J29" s="15" t="s">
        <v>304</v>
      </c>
      <c r="K29" s="12" t="s">
        <v>190</v>
      </c>
      <c r="L29" s="12" t="s">
        <v>296</v>
      </c>
    </row>
    <row r="30" s="1" customFormat="true" ht="14.3" customHeight="true" spans="1:12">
      <c r="A30" s="14"/>
      <c r="B30" s="12"/>
      <c r="C30" s="13"/>
      <c r="D30" s="12"/>
      <c r="E30" s="12" t="s">
        <v>305</v>
      </c>
      <c r="F30" s="12" t="s">
        <v>351</v>
      </c>
      <c r="G30" s="12" t="s">
        <v>331</v>
      </c>
      <c r="H30" s="15" t="s">
        <v>292</v>
      </c>
      <c r="I30" s="12" t="s">
        <v>335</v>
      </c>
      <c r="J30" s="15" t="s">
        <v>310</v>
      </c>
      <c r="K30" s="12" t="s">
        <v>190</v>
      </c>
      <c r="L30" s="12" t="s">
        <v>296</v>
      </c>
    </row>
    <row r="31" s="1" customFormat="true" ht="22.6" customHeight="true" spans="1:12">
      <c r="A31" s="14"/>
      <c r="B31" s="12"/>
      <c r="C31" s="13"/>
      <c r="D31" s="12"/>
      <c r="E31" s="12"/>
      <c r="F31" s="12" t="s">
        <v>311</v>
      </c>
      <c r="G31" s="12" t="s">
        <v>302</v>
      </c>
      <c r="H31" s="15" t="s">
        <v>292</v>
      </c>
      <c r="I31" s="12" t="s">
        <v>303</v>
      </c>
      <c r="J31" s="15" t="s">
        <v>304</v>
      </c>
      <c r="K31" s="12" t="s">
        <v>190</v>
      </c>
      <c r="L31" s="12" t="s">
        <v>296</v>
      </c>
    </row>
    <row r="32" s="1" customFormat="true" ht="22.6" customHeight="true" spans="1:12">
      <c r="A32" s="14"/>
      <c r="B32" s="12"/>
      <c r="C32" s="13"/>
      <c r="D32" s="12"/>
      <c r="E32" s="12" t="s">
        <v>313</v>
      </c>
      <c r="F32" s="12" t="s">
        <v>314</v>
      </c>
      <c r="G32" s="12" t="s">
        <v>352</v>
      </c>
      <c r="H32" s="15" t="s">
        <v>308</v>
      </c>
      <c r="I32" s="12" t="s">
        <v>335</v>
      </c>
      <c r="J32" s="15" t="s">
        <v>310</v>
      </c>
      <c r="K32" s="12" t="s">
        <v>190</v>
      </c>
      <c r="L32" s="12" t="s">
        <v>296</v>
      </c>
    </row>
    <row r="33" s="1" customFormat="true" ht="22.6" customHeight="true" spans="1:12">
      <c r="A33" s="14"/>
      <c r="B33" s="12"/>
      <c r="C33" s="13"/>
      <c r="D33" s="12"/>
      <c r="E33" s="12" t="s">
        <v>316</v>
      </c>
      <c r="F33" s="12" t="s">
        <v>317</v>
      </c>
      <c r="G33" s="12" t="s">
        <v>353</v>
      </c>
      <c r="H33" s="15" t="s">
        <v>292</v>
      </c>
      <c r="I33" s="12" t="s">
        <v>354</v>
      </c>
      <c r="J33" s="15" t="s">
        <v>327</v>
      </c>
      <c r="K33" s="12" t="s">
        <v>190</v>
      </c>
      <c r="L33" s="12" t="s">
        <v>296</v>
      </c>
    </row>
    <row r="34" s="1" customFormat="true" ht="14.3" customHeight="true" spans="1:12">
      <c r="A34" s="14"/>
      <c r="B34" s="12" t="s">
        <v>355</v>
      </c>
      <c r="C34" s="13">
        <v>30.72</v>
      </c>
      <c r="D34" s="12" t="s">
        <v>356</v>
      </c>
      <c r="E34" s="12" t="s">
        <v>289</v>
      </c>
      <c r="F34" s="12" t="s">
        <v>290</v>
      </c>
      <c r="G34" s="12" t="s">
        <v>357</v>
      </c>
      <c r="H34" s="15" t="s">
        <v>308</v>
      </c>
      <c r="I34" s="12" t="s">
        <v>358</v>
      </c>
      <c r="J34" s="15" t="s">
        <v>294</v>
      </c>
      <c r="K34" s="12" t="s">
        <v>190</v>
      </c>
      <c r="L34" s="12" t="s">
        <v>296</v>
      </c>
    </row>
    <row r="35" s="1" customFormat="true" ht="22.6" customHeight="true" spans="1:12">
      <c r="A35" s="14"/>
      <c r="B35" s="12"/>
      <c r="C35" s="13"/>
      <c r="D35" s="12"/>
      <c r="E35" s="12"/>
      <c r="F35" s="12" t="s">
        <v>297</v>
      </c>
      <c r="G35" s="12" t="s">
        <v>359</v>
      </c>
      <c r="H35" s="15" t="s">
        <v>308</v>
      </c>
      <c r="I35" s="12" t="s">
        <v>309</v>
      </c>
      <c r="J35" s="15" t="s">
        <v>310</v>
      </c>
      <c r="K35" s="12" t="s">
        <v>190</v>
      </c>
      <c r="L35" s="12" t="s">
        <v>296</v>
      </c>
    </row>
    <row r="36" s="1" customFormat="true" ht="22.6" customHeight="true" spans="1:12">
      <c r="A36" s="14"/>
      <c r="B36" s="12"/>
      <c r="C36" s="13"/>
      <c r="D36" s="12"/>
      <c r="E36" s="12"/>
      <c r="F36" s="12" t="s">
        <v>301</v>
      </c>
      <c r="G36" s="12" t="s">
        <v>360</v>
      </c>
      <c r="H36" s="15" t="s">
        <v>292</v>
      </c>
      <c r="I36" s="12" t="s">
        <v>303</v>
      </c>
      <c r="J36" s="15" t="s">
        <v>304</v>
      </c>
      <c r="K36" s="12" t="s">
        <v>295</v>
      </c>
      <c r="L36" s="12" t="s">
        <v>296</v>
      </c>
    </row>
    <row r="37" s="1" customFormat="true" ht="22.6" customHeight="true" spans="1:12">
      <c r="A37" s="14"/>
      <c r="B37" s="12"/>
      <c r="C37" s="13"/>
      <c r="D37" s="12"/>
      <c r="E37" s="12" t="s">
        <v>305</v>
      </c>
      <c r="F37" s="12" t="s">
        <v>332</v>
      </c>
      <c r="G37" s="12" t="s">
        <v>302</v>
      </c>
      <c r="H37" s="15" t="s">
        <v>308</v>
      </c>
      <c r="I37" s="12" t="s">
        <v>303</v>
      </c>
      <c r="J37" s="15" t="s">
        <v>304</v>
      </c>
      <c r="K37" s="12" t="s">
        <v>190</v>
      </c>
      <c r="L37" s="12" t="s">
        <v>296</v>
      </c>
    </row>
    <row r="38" s="1" customFormat="true" ht="22.6" customHeight="true" spans="1:12">
      <c r="A38" s="14"/>
      <c r="B38" s="12"/>
      <c r="C38" s="13"/>
      <c r="D38" s="12"/>
      <c r="E38" s="12"/>
      <c r="F38" s="12" t="s">
        <v>311</v>
      </c>
      <c r="G38" s="12" t="s">
        <v>361</v>
      </c>
      <c r="H38" s="15" t="s">
        <v>308</v>
      </c>
      <c r="I38" s="12" t="s">
        <v>362</v>
      </c>
      <c r="J38" s="15" t="s">
        <v>310</v>
      </c>
      <c r="K38" s="12" t="s">
        <v>295</v>
      </c>
      <c r="L38" s="12" t="s">
        <v>296</v>
      </c>
    </row>
    <row r="39" s="1" customFormat="true" ht="22.6" customHeight="true" spans="1:12">
      <c r="A39" s="14"/>
      <c r="B39" s="12"/>
      <c r="C39" s="13"/>
      <c r="D39" s="12"/>
      <c r="E39" s="12" t="s">
        <v>313</v>
      </c>
      <c r="F39" s="12" t="s">
        <v>314</v>
      </c>
      <c r="G39" s="12" t="s">
        <v>331</v>
      </c>
      <c r="H39" s="15" t="s">
        <v>308</v>
      </c>
      <c r="I39" s="12" t="s">
        <v>309</v>
      </c>
      <c r="J39" s="15" t="s">
        <v>310</v>
      </c>
      <c r="K39" s="12" t="s">
        <v>190</v>
      </c>
      <c r="L39" s="12" t="s">
        <v>296</v>
      </c>
    </row>
    <row r="40" s="1" customFormat="true" ht="14.3" customHeight="true" spans="1:12">
      <c r="A40" s="14"/>
      <c r="B40" s="12"/>
      <c r="C40" s="13"/>
      <c r="D40" s="12"/>
      <c r="E40" s="12" t="s">
        <v>316</v>
      </c>
      <c r="F40" s="12" t="s">
        <v>317</v>
      </c>
      <c r="G40" s="12" t="s">
        <v>363</v>
      </c>
      <c r="H40" s="15" t="s">
        <v>364</v>
      </c>
      <c r="I40" s="12" t="s">
        <v>365</v>
      </c>
      <c r="J40" s="15" t="s">
        <v>320</v>
      </c>
      <c r="K40" s="12" t="s">
        <v>190</v>
      </c>
      <c r="L40" s="12" t="s">
        <v>296</v>
      </c>
    </row>
    <row r="41" s="1" customFormat="true" ht="22.6" customHeight="true" spans="1:12">
      <c r="A41" s="14"/>
      <c r="B41" s="12" t="s">
        <v>366</v>
      </c>
      <c r="C41" s="13">
        <v>3.6</v>
      </c>
      <c r="D41" s="12" t="s">
        <v>367</v>
      </c>
      <c r="E41" s="12" t="s">
        <v>289</v>
      </c>
      <c r="F41" s="12" t="s">
        <v>290</v>
      </c>
      <c r="G41" s="12" t="s">
        <v>368</v>
      </c>
      <c r="H41" s="15" t="s">
        <v>308</v>
      </c>
      <c r="I41" s="12" t="s">
        <v>339</v>
      </c>
      <c r="J41" s="15" t="s">
        <v>369</v>
      </c>
      <c r="K41" s="12" t="s">
        <v>295</v>
      </c>
      <c r="L41" s="12" t="s">
        <v>296</v>
      </c>
    </row>
    <row r="42" s="1" customFormat="true" ht="22.6" customHeight="true" spans="1:12">
      <c r="A42" s="14"/>
      <c r="B42" s="12"/>
      <c r="C42" s="13"/>
      <c r="D42" s="12"/>
      <c r="E42" s="12"/>
      <c r="F42" s="12" t="s">
        <v>297</v>
      </c>
      <c r="G42" s="12" t="s">
        <v>370</v>
      </c>
      <c r="H42" s="15" t="s">
        <v>308</v>
      </c>
      <c r="I42" s="12" t="s">
        <v>95</v>
      </c>
      <c r="J42" s="15" t="s">
        <v>310</v>
      </c>
      <c r="K42" s="12" t="s">
        <v>295</v>
      </c>
      <c r="L42" s="12" t="s">
        <v>296</v>
      </c>
    </row>
    <row r="43" s="1" customFormat="true" ht="14.3" customHeight="true" spans="1:12">
      <c r="A43" s="14"/>
      <c r="B43" s="12"/>
      <c r="C43" s="13"/>
      <c r="D43" s="12"/>
      <c r="E43" s="12"/>
      <c r="F43" s="12" t="s">
        <v>301</v>
      </c>
      <c r="G43" s="12" t="s">
        <v>371</v>
      </c>
      <c r="H43" s="15" t="s">
        <v>292</v>
      </c>
      <c r="I43" s="12" t="s">
        <v>303</v>
      </c>
      <c r="J43" s="15" t="s">
        <v>304</v>
      </c>
      <c r="K43" s="12" t="s">
        <v>190</v>
      </c>
      <c r="L43" s="12" t="s">
        <v>296</v>
      </c>
    </row>
    <row r="44" s="1" customFormat="true" ht="33.9" customHeight="true" spans="1:12">
      <c r="A44" s="14"/>
      <c r="B44" s="12"/>
      <c r="C44" s="13"/>
      <c r="D44" s="12"/>
      <c r="E44" s="12" t="s">
        <v>305</v>
      </c>
      <c r="F44" s="12" t="s">
        <v>306</v>
      </c>
      <c r="G44" s="12" t="s">
        <v>372</v>
      </c>
      <c r="H44" s="15" t="s">
        <v>308</v>
      </c>
      <c r="I44" s="12" t="s">
        <v>309</v>
      </c>
      <c r="J44" s="15" t="s">
        <v>310</v>
      </c>
      <c r="K44" s="12" t="s">
        <v>295</v>
      </c>
      <c r="L44" s="12" t="s">
        <v>296</v>
      </c>
    </row>
    <row r="45" s="1" customFormat="true" ht="22.6" customHeight="true" spans="1:12">
      <c r="A45" s="14"/>
      <c r="B45" s="12"/>
      <c r="C45" s="13"/>
      <c r="D45" s="12"/>
      <c r="E45" s="12" t="s">
        <v>313</v>
      </c>
      <c r="F45" s="12" t="s">
        <v>314</v>
      </c>
      <c r="G45" s="12" t="s">
        <v>331</v>
      </c>
      <c r="H45" s="15" t="s">
        <v>308</v>
      </c>
      <c r="I45" s="12" t="s">
        <v>309</v>
      </c>
      <c r="J45" s="15" t="s">
        <v>310</v>
      </c>
      <c r="K45" s="12" t="s">
        <v>190</v>
      </c>
      <c r="L45" s="12" t="s">
        <v>296</v>
      </c>
    </row>
    <row r="46" s="1" customFormat="true" ht="22.6" customHeight="true" spans="1:12">
      <c r="A46" s="14"/>
      <c r="B46" s="12"/>
      <c r="C46" s="13"/>
      <c r="D46" s="12"/>
      <c r="E46" s="12" t="s">
        <v>316</v>
      </c>
      <c r="F46" s="12" t="s">
        <v>373</v>
      </c>
      <c r="G46" s="12" t="s">
        <v>374</v>
      </c>
      <c r="H46" s="15" t="s">
        <v>308</v>
      </c>
      <c r="I46" s="12" t="s">
        <v>362</v>
      </c>
      <c r="J46" s="15" t="s">
        <v>310</v>
      </c>
      <c r="K46" s="12" t="s">
        <v>190</v>
      </c>
      <c r="L46" s="12" t="s">
        <v>296</v>
      </c>
    </row>
    <row r="47" s="1" customFormat="true" ht="22.6" customHeight="true" spans="1:12">
      <c r="A47" s="14"/>
      <c r="B47" s="12" t="s">
        <v>375</v>
      </c>
      <c r="C47" s="13">
        <v>3.36</v>
      </c>
      <c r="D47" s="12" t="s">
        <v>376</v>
      </c>
      <c r="E47" s="12" t="s">
        <v>289</v>
      </c>
      <c r="F47" s="12" t="s">
        <v>290</v>
      </c>
      <c r="G47" s="12" t="s">
        <v>377</v>
      </c>
      <c r="H47" s="15" t="s">
        <v>292</v>
      </c>
      <c r="I47" s="12" t="s">
        <v>378</v>
      </c>
      <c r="J47" s="15" t="s">
        <v>379</v>
      </c>
      <c r="K47" s="12" t="s">
        <v>295</v>
      </c>
      <c r="L47" s="12" t="s">
        <v>296</v>
      </c>
    </row>
    <row r="48" s="1" customFormat="true" ht="14.3" customHeight="true" spans="1:12">
      <c r="A48" s="14"/>
      <c r="B48" s="12"/>
      <c r="C48" s="13"/>
      <c r="D48" s="12"/>
      <c r="E48" s="12"/>
      <c r="F48" s="12" t="s">
        <v>297</v>
      </c>
      <c r="G48" s="12" t="s">
        <v>331</v>
      </c>
      <c r="H48" s="15" t="s">
        <v>308</v>
      </c>
      <c r="I48" s="12" t="s">
        <v>309</v>
      </c>
      <c r="J48" s="15" t="s">
        <v>310</v>
      </c>
      <c r="K48" s="12" t="s">
        <v>295</v>
      </c>
      <c r="L48" s="12" t="s">
        <v>296</v>
      </c>
    </row>
    <row r="49" s="1" customFormat="true" ht="14.3" customHeight="true" spans="1:12">
      <c r="A49" s="14"/>
      <c r="B49" s="12"/>
      <c r="C49" s="13"/>
      <c r="D49" s="12"/>
      <c r="E49" s="12"/>
      <c r="F49" s="12" t="s">
        <v>301</v>
      </c>
      <c r="G49" s="12" t="s">
        <v>380</v>
      </c>
      <c r="H49" s="15" t="s">
        <v>292</v>
      </c>
      <c r="I49" s="12" t="s">
        <v>303</v>
      </c>
      <c r="J49" s="15" t="s">
        <v>304</v>
      </c>
      <c r="K49" s="12" t="s">
        <v>190</v>
      </c>
      <c r="L49" s="12" t="s">
        <v>296</v>
      </c>
    </row>
    <row r="50" s="1" customFormat="true" ht="22.6" customHeight="true" spans="1:12">
      <c r="A50" s="14"/>
      <c r="B50" s="12"/>
      <c r="C50" s="13"/>
      <c r="D50" s="12"/>
      <c r="E50" s="12" t="s">
        <v>305</v>
      </c>
      <c r="F50" s="12" t="s">
        <v>306</v>
      </c>
      <c r="G50" s="12" t="s">
        <v>381</v>
      </c>
      <c r="H50" s="15" t="s">
        <v>299</v>
      </c>
      <c r="I50" s="12" t="s">
        <v>300</v>
      </c>
      <c r="J50" s="15"/>
      <c r="K50" s="12" t="s">
        <v>190</v>
      </c>
      <c r="L50" s="12" t="s">
        <v>296</v>
      </c>
    </row>
    <row r="51" s="1" customFormat="true" ht="22.6" customHeight="true" spans="1:12">
      <c r="A51" s="14"/>
      <c r="B51" s="12"/>
      <c r="C51" s="13"/>
      <c r="D51" s="12"/>
      <c r="E51" s="12"/>
      <c r="F51" s="12" t="s">
        <v>332</v>
      </c>
      <c r="G51" s="12" t="s">
        <v>382</v>
      </c>
      <c r="H51" s="15" t="s">
        <v>299</v>
      </c>
      <c r="I51" s="12" t="s">
        <v>300</v>
      </c>
      <c r="J51" s="15"/>
      <c r="K51" s="12" t="s">
        <v>190</v>
      </c>
      <c r="L51" s="12" t="s">
        <v>296</v>
      </c>
    </row>
    <row r="52" s="1" customFormat="true" ht="22.6" customHeight="true" spans="1:12">
      <c r="A52" s="14"/>
      <c r="B52" s="12"/>
      <c r="C52" s="13"/>
      <c r="D52" s="12"/>
      <c r="E52" s="12" t="s">
        <v>313</v>
      </c>
      <c r="F52" s="12" t="s">
        <v>314</v>
      </c>
      <c r="G52" s="12" t="s">
        <v>383</v>
      </c>
      <c r="H52" s="15" t="s">
        <v>308</v>
      </c>
      <c r="I52" s="12" t="s">
        <v>335</v>
      </c>
      <c r="J52" s="15" t="s">
        <v>310</v>
      </c>
      <c r="K52" s="12" t="s">
        <v>190</v>
      </c>
      <c r="L52" s="12" t="s">
        <v>296</v>
      </c>
    </row>
    <row r="53" s="1" customFormat="true" ht="14.3" customHeight="true" spans="1:12">
      <c r="A53" s="14"/>
      <c r="B53" s="12"/>
      <c r="C53" s="13"/>
      <c r="D53" s="12"/>
      <c r="E53" s="12" t="s">
        <v>316</v>
      </c>
      <c r="F53" s="12" t="s">
        <v>317</v>
      </c>
      <c r="G53" s="12" t="s">
        <v>384</v>
      </c>
      <c r="H53" s="15" t="s">
        <v>292</v>
      </c>
      <c r="I53" s="12" t="s">
        <v>385</v>
      </c>
      <c r="J53" s="15" t="s">
        <v>320</v>
      </c>
      <c r="K53" s="12" t="s">
        <v>190</v>
      </c>
      <c r="L53" s="12" t="s">
        <v>296</v>
      </c>
    </row>
    <row r="54" s="1" customFormat="true" ht="22.6" customHeight="true" spans="1:12">
      <c r="A54" s="14"/>
      <c r="B54" s="12" t="s">
        <v>386</v>
      </c>
      <c r="C54" s="13">
        <v>2.52</v>
      </c>
      <c r="D54" s="12" t="s">
        <v>387</v>
      </c>
      <c r="E54" s="12" t="s">
        <v>289</v>
      </c>
      <c r="F54" s="12" t="s">
        <v>290</v>
      </c>
      <c r="G54" s="12" t="s">
        <v>388</v>
      </c>
      <c r="H54" s="15" t="s">
        <v>292</v>
      </c>
      <c r="I54" s="12" t="s">
        <v>324</v>
      </c>
      <c r="J54" s="15" t="s">
        <v>294</v>
      </c>
      <c r="K54" s="12" t="s">
        <v>295</v>
      </c>
      <c r="L54" s="12" t="s">
        <v>296</v>
      </c>
    </row>
    <row r="55" s="1" customFormat="true" ht="14.3" customHeight="true" spans="1:12">
      <c r="A55" s="14"/>
      <c r="B55" s="12"/>
      <c r="C55" s="13"/>
      <c r="D55" s="12"/>
      <c r="E55" s="12"/>
      <c r="F55" s="12" t="s">
        <v>301</v>
      </c>
      <c r="G55" s="12" t="s">
        <v>371</v>
      </c>
      <c r="H55" s="15" t="s">
        <v>292</v>
      </c>
      <c r="I55" s="12" t="s">
        <v>193</v>
      </c>
      <c r="J55" s="15" t="s">
        <v>341</v>
      </c>
      <c r="K55" s="12" t="s">
        <v>295</v>
      </c>
      <c r="L55" s="12" t="s">
        <v>296</v>
      </c>
    </row>
    <row r="56" s="1" customFormat="true" ht="22.6" customHeight="true" spans="1:12">
      <c r="A56" s="14"/>
      <c r="B56" s="12"/>
      <c r="C56" s="13"/>
      <c r="D56" s="12"/>
      <c r="E56" s="12" t="s">
        <v>305</v>
      </c>
      <c r="F56" s="12" t="s">
        <v>306</v>
      </c>
      <c r="G56" s="12" t="s">
        <v>389</v>
      </c>
      <c r="H56" s="15" t="s">
        <v>308</v>
      </c>
      <c r="I56" s="12" t="s">
        <v>362</v>
      </c>
      <c r="J56" s="15" t="s">
        <v>390</v>
      </c>
      <c r="K56" s="12" t="s">
        <v>190</v>
      </c>
      <c r="L56" s="12" t="s">
        <v>296</v>
      </c>
    </row>
    <row r="57" s="1" customFormat="true" ht="22.6" customHeight="true" spans="1:12">
      <c r="A57" s="14"/>
      <c r="B57" s="12"/>
      <c r="C57" s="13"/>
      <c r="D57" s="12"/>
      <c r="E57" s="12"/>
      <c r="F57" s="12" t="s">
        <v>311</v>
      </c>
      <c r="G57" s="12" t="s">
        <v>302</v>
      </c>
      <c r="H57" s="15" t="s">
        <v>308</v>
      </c>
      <c r="I57" s="12" t="s">
        <v>303</v>
      </c>
      <c r="J57" s="15" t="s">
        <v>304</v>
      </c>
      <c r="K57" s="12" t="s">
        <v>190</v>
      </c>
      <c r="L57" s="12" t="s">
        <v>296</v>
      </c>
    </row>
    <row r="58" s="1" customFormat="true" ht="22.6" customHeight="true" spans="1:12">
      <c r="A58" s="14"/>
      <c r="B58" s="12"/>
      <c r="C58" s="13"/>
      <c r="D58" s="12"/>
      <c r="E58" s="12" t="s">
        <v>313</v>
      </c>
      <c r="F58" s="12" t="s">
        <v>314</v>
      </c>
      <c r="G58" s="12" t="s">
        <v>331</v>
      </c>
      <c r="H58" s="15" t="s">
        <v>308</v>
      </c>
      <c r="I58" s="12" t="s">
        <v>309</v>
      </c>
      <c r="J58" s="15" t="s">
        <v>310</v>
      </c>
      <c r="K58" s="12" t="s">
        <v>190</v>
      </c>
      <c r="L58" s="12" t="s">
        <v>296</v>
      </c>
    </row>
    <row r="59" s="1" customFormat="true" ht="33.9" customHeight="true" spans="1:12">
      <c r="A59" s="14"/>
      <c r="B59" s="12"/>
      <c r="C59" s="13"/>
      <c r="D59" s="12"/>
      <c r="E59" s="12" t="s">
        <v>316</v>
      </c>
      <c r="F59" s="12" t="s">
        <v>317</v>
      </c>
      <c r="G59" s="12" t="s">
        <v>391</v>
      </c>
      <c r="H59" s="15" t="s">
        <v>292</v>
      </c>
      <c r="I59" s="12" t="s">
        <v>392</v>
      </c>
      <c r="J59" s="15" t="s">
        <v>310</v>
      </c>
      <c r="K59" s="12" t="s">
        <v>295</v>
      </c>
      <c r="L59" s="12" t="s">
        <v>296</v>
      </c>
    </row>
    <row r="60" s="1" customFormat="true" ht="22.6" customHeight="true" spans="1:12">
      <c r="A60" s="14"/>
      <c r="B60" s="12" t="s">
        <v>393</v>
      </c>
      <c r="C60" s="13">
        <v>5</v>
      </c>
      <c r="D60" s="12" t="s">
        <v>394</v>
      </c>
      <c r="E60" s="12" t="s">
        <v>289</v>
      </c>
      <c r="F60" s="12" t="s">
        <v>290</v>
      </c>
      <c r="G60" s="12" t="s">
        <v>395</v>
      </c>
      <c r="H60" s="15" t="s">
        <v>308</v>
      </c>
      <c r="I60" s="12" t="s">
        <v>396</v>
      </c>
      <c r="J60" s="15" t="s">
        <v>294</v>
      </c>
      <c r="K60" s="12" t="s">
        <v>190</v>
      </c>
      <c r="L60" s="12" t="s">
        <v>296</v>
      </c>
    </row>
    <row r="61" s="1" customFormat="true" ht="14.3" customHeight="true" spans="1:12">
      <c r="A61" s="14"/>
      <c r="B61" s="12"/>
      <c r="C61" s="13"/>
      <c r="D61" s="12"/>
      <c r="E61" s="12"/>
      <c r="F61" s="12" t="s">
        <v>297</v>
      </c>
      <c r="G61" s="12" t="s">
        <v>331</v>
      </c>
      <c r="H61" s="15" t="s">
        <v>308</v>
      </c>
      <c r="I61" s="12" t="s">
        <v>309</v>
      </c>
      <c r="J61" s="15" t="s">
        <v>310</v>
      </c>
      <c r="K61" s="12" t="s">
        <v>295</v>
      </c>
      <c r="L61" s="12" t="s">
        <v>296</v>
      </c>
    </row>
    <row r="62" s="1" customFormat="true" ht="22.6" customHeight="true" spans="1:12">
      <c r="A62" s="14"/>
      <c r="B62" s="12"/>
      <c r="C62" s="13"/>
      <c r="D62" s="12"/>
      <c r="E62" s="12"/>
      <c r="F62" s="12" t="s">
        <v>301</v>
      </c>
      <c r="G62" s="12" t="s">
        <v>397</v>
      </c>
      <c r="H62" s="15" t="s">
        <v>292</v>
      </c>
      <c r="I62" s="12" t="s">
        <v>303</v>
      </c>
      <c r="J62" s="15" t="s">
        <v>304</v>
      </c>
      <c r="K62" s="12" t="s">
        <v>295</v>
      </c>
      <c r="L62" s="12" t="s">
        <v>296</v>
      </c>
    </row>
    <row r="63" s="1" customFormat="true" ht="33.9" customHeight="true" spans="1:12">
      <c r="A63" s="14"/>
      <c r="B63" s="12"/>
      <c r="C63" s="13"/>
      <c r="D63" s="12"/>
      <c r="E63" s="12" t="s">
        <v>305</v>
      </c>
      <c r="F63" s="12" t="s">
        <v>398</v>
      </c>
      <c r="G63" s="12" t="s">
        <v>399</v>
      </c>
      <c r="H63" s="15" t="s">
        <v>299</v>
      </c>
      <c r="I63" s="12" t="s">
        <v>300</v>
      </c>
      <c r="J63" s="15"/>
      <c r="K63" s="12" t="s">
        <v>190</v>
      </c>
      <c r="L63" s="12" t="s">
        <v>296</v>
      </c>
    </row>
    <row r="64" s="1" customFormat="true" ht="22.6" customHeight="true" spans="1:12">
      <c r="A64" s="14"/>
      <c r="B64" s="12"/>
      <c r="C64" s="13"/>
      <c r="D64" s="12"/>
      <c r="E64" s="12"/>
      <c r="F64" s="12" t="s">
        <v>306</v>
      </c>
      <c r="G64" s="12" t="s">
        <v>400</v>
      </c>
      <c r="H64" s="15" t="s">
        <v>308</v>
      </c>
      <c r="I64" s="12" t="s">
        <v>309</v>
      </c>
      <c r="J64" s="15" t="s">
        <v>310</v>
      </c>
      <c r="K64" s="12" t="s">
        <v>190</v>
      </c>
      <c r="L64" s="12" t="s">
        <v>296</v>
      </c>
    </row>
    <row r="65" s="1" customFormat="true" ht="22.6" customHeight="true" spans="1:12">
      <c r="A65" s="14"/>
      <c r="B65" s="12"/>
      <c r="C65" s="13"/>
      <c r="D65" s="12"/>
      <c r="E65" s="12" t="s">
        <v>313</v>
      </c>
      <c r="F65" s="12" t="s">
        <v>314</v>
      </c>
      <c r="G65" s="12" t="s">
        <v>401</v>
      </c>
      <c r="H65" s="15" t="s">
        <v>299</v>
      </c>
      <c r="I65" s="12" t="s">
        <v>300</v>
      </c>
      <c r="J65" s="15"/>
      <c r="K65" s="12" t="s">
        <v>190</v>
      </c>
      <c r="L65" s="12" t="s">
        <v>296</v>
      </c>
    </row>
    <row r="66" s="1" customFormat="true" ht="14.3" customHeight="true" spans="1:12">
      <c r="A66" s="14"/>
      <c r="B66" s="12"/>
      <c r="C66" s="13"/>
      <c r="D66" s="12"/>
      <c r="E66" s="12" t="s">
        <v>316</v>
      </c>
      <c r="F66" s="12" t="s">
        <v>317</v>
      </c>
      <c r="G66" s="12" t="s">
        <v>363</v>
      </c>
      <c r="H66" s="15" t="s">
        <v>292</v>
      </c>
      <c r="I66" s="12" t="s">
        <v>402</v>
      </c>
      <c r="J66" s="15" t="s">
        <v>320</v>
      </c>
      <c r="K66" s="12" t="s">
        <v>190</v>
      </c>
      <c r="L66" s="12" t="s">
        <v>296</v>
      </c>
    </row>
    <row r="67" s="1" customFormat="true" ht="14.3" customHeight="true" spans="1:12">
      <c r="A67" s="14"/>
      <c r="B67" s="12" t="s">
        <v>403</v>
      </c>
      <c r="C67" s="13">
        <v>1.8</v>
      </c>
      <c r="D67" s="12" t="s">
        <v>404</v>
      </c>
      <c r="E67" s="12" t="s">
        <v>289</v>
      </c>
      <c r="F67" s="12" t="s">
        <v>290</v>
      </c>
      <c r="G67" s="12" t="s">
        <v>405</v>
      </c>
      <c r="H67" s="15" t="s">
        <v>308</v>
      </c>
      <c r="I67" s="12" t="s">
        <v>339</v>
      </c>
      <c r="J67" s="15" t="s">
        <v>369</v>
      </c>
      <c r="K67" s="12" t="s">
        <v>295</v>
      </c>
      <c r="L67" s="12" t="s">
        <v>296</v>
      </c>
    </row>
    <row r="68" s="1" customFormat="true" ht="22.6" customHeight="true" spans="1:12">
      <c r="A68" s="14"/>
      <c r="B68" s="12"/>
      <c r="C68" s="13"/>
      <c r="D68" s="12"/>
      <c r="E68" s="12"/>
      <c r="F68" s="12" t="s">
        <v>297</v>
      </c>
      <c r="G68" s="12" t="s">
        <v>406</v>
      </c>
      <c r="H68" s="15" t="s">
        <v>299</v>
      </c>
      <c r="I68" s="12" t="s">
        <v>300</v>
      </c>
      <c r="J68" s="15"/>
      <c r="K68" s="12" t="s">
        <v>295</v>
      </c>
      <c r="L68" s="12" t="s">
        <v>296</v>
      </c>
    </row>
    <row r="69" s="1" customFormat="true" ht="33.9" customHeight="true" spans="1:12">
      <c r="A69" s="14"/>
      <c r="B69" s="12"/>
      <c r="C69" s="13"/>
      <c r="D69" s="12"/>
      <c r="E69" s="12" t="s">
        <v>305</v>
      </c>
      <c r="F69" s="12" t="s">
        <v>306</v>
      </c>
      <c r="G69" s="12" t="s">
        <v>407</v>
      </c>
      <c r="H69" s="15" t="s">
        <v>299</v>
      </c>
      <c r="I69" s="12" t="s">
        <v>300</v>
      </c>
      <c r="J69" s="15"/>
      <c r="K69" s="12" t="s">
        <v>190</v>
      </c>
      <c r="L69" s="12" t="s">
        <v>296</v>
      </c>
    </row>
    <row r="70" s="1" customFormat="true" ht="22.6" customHeight="true" spans="1:12">
      <c r="A70" s="14"/>
      <c r="B70" s="12"/>
      <c r="C70" s="13"/>
      <c r="D70" s="12"/>
      <c r="E70" s="12"/>
      <c r="F70" s="12" t="s">
        <v>311</v>
      </c>
      <c r="G70" s="12" t="s">
        <v>408</v>
      </c>
      <c r="H70" s="15" t="s">
        <v>308</v>
      </c>
      <c r="I70" s="12" t="s">
        <v>362</v>
      </c>
      <c r="J70" s="15" t="s">
        <v>310</v>
      </c>
      <c r="K70" s="12" t="s">
        <v>190</v>
      </c>
      <c r="L70" s="12" t="s">
        <v>296</v>
      </c>
    </row>
    <row r="71" s="1" customFormat="true" ht="22.6" customHeight="true" spans="1:12">
      <c r="A71" s="14"/>
      <c r="B71" s="12"/>
      <c r="C71" s="13"/>
      <c r="D71" s="12"/>
      <c r="E71" s="12" t="s">
        <v>313</v>
      </c>
      <c r="F71" s="12" t="s">
        <v>314</v>
      </c>
      <c r="G71" s="12" t="s">
        <v>331</v>
      </c>
      <c r="H71" s="15" t="s">
        <v>308</v>
      </c>
      <c r="I71" s="12" t="s">
        <v>309</v>
      </c>
      <c r="J71" s="15" t="s">
        <v>310</v>
      </c>
      <c r="K71" s="12" t="s">
        <v>190</v>
      </c>
      <c r="L71" s="12" t="s">
        <v>296</v>
      </c>
    </row>
    <row r="72" s="1" customFormat="true" ht="14.3" customHeight="true" spans="1:12">
      <c r="A72" s="14"/>
      <c r="B72" s="12"/>
      <c r="C72" s="13"/>
      <c r="D72" s="12"/>
      <c r="E72" s="12" t="s">
        <v>316</v>
      </c>
      <c r="F72" s="12" t="s">
        <v>317</v>
      </c>
      <c r="G72" s="12" t="s">
        <v>363</v>
      </c>
      <c r="H72" s="15" t="s">
        <v>292</v>
      </c>
      <c r="I72" s="12" t="s">
        <v>409</v>
      </c>
      <c r="J72" s="15" t="s">
        <v>320</v>
      </c>
      <c r="K72" s="12" t="s">
        <v>295</v>
      </c>
      <c r="L72" s="12" t="s">
        <v>296</v>
      </c>
    </row>
    <row r="73" s="1" customFormat="true" ht="22.6" customHeight="true" spans="1:12">
      <c r="A73" s="14"/>
      <c r="B73" s="12" t="s">
        <v>410</v>
      </c>
      <c r="C73" s="13">
        <v>1.8</v>
      </c>
      <c r="D73" s="12" t="s">
        <v>411</v>
      </c>
      <c r="E73" s="12" t="s">
        <v>289</v>
      </c>
      <c r="F73" s="12" t="s">
        <v>290</v>
      </c>
      <c r="G73" s="12" t="s">
        <v>412</v>
      </c>
      <c r="H73" s="15" t="s">
        <v>308</v>
      </c>
      <c r="I73" s="12" t="s">
        <v>413</v>
      </c>
      <c r="J73" s="15" t="s">
        <v>369</v>
      </c>
      <c r="K73" s="12" t="s">
        <v>295</v>
      </c>
      <c r="L73" s="12" t="s">
        <v>296</v>
      </c>
    </row>
    <row r="74" s="1" customFormat="true" ht="33.9" customHeight="true" spans="1:12">
      <c r="A74" s="14"/>
      <c r="B74" s="12"/>
      <c r="C74" s="13"/>
      <c r="D74" s="12"/>
      <c r="E74" s="12"/>
      <c r="F74" s="12" t="s">
        <v>297</v>
      </c>
      <c r="G74" s="12" t="s">
        <v>414</v>
      </c>
      <c r="H74" s="15" t="s">
        <v>299</v>
      </c>
      <c r="I74" s="12" t="s">
        <v>300</v>
      </c>
      <c r="J74" s="15"/>
      <c r="K74" s="12" t="s">
        <v>295</v>
      </c>
      <c r="L74" s="12" t="s">
        <v>296</v>
      </c>
    </row>
    <row r="75" s="1" customFormat="true" ht="14.3" customHeight="true" spans="1:12">
      <c r="A75" s="14"/>
      <c r="B75" s="12"/>
      <c r="C75" s="13"/>
      <c r="D75" s="12"/>
      <c r="E75" s="12"/>
      <c r="F75" s="12" t="s">
        <v>301</v>
      </c>
      <c r="G75" s="12" t="s">
        <v>415</v>
      </c>
      <c r="H75" s="15" t="s">
        <v>292</v>
      </c>
      <c r="I75" s="12" t="s">
        <v>303</v>
      </c>
      <c r="J75" s="15" t="s">
        <v>304</v>
      </c>
      <c r="K75" s="12" t="s">
        <v>190</v>
      </c>
      <c r="L75" s="12" t="s">
        <v>296</v>
      </c>
    </row>
    <row r="76" s="1" customFormat="true" ht="33.9" customHeight="true" spans="1:12">
      <c r="A76" s="14"/>
      <c r="B76" s="12"/>
      <c r="C76" s="13"/>
      <c r="D76" s="12"/>
      <c r="E76" s="12" t="s">
        <v>305</v>
      </c>
      <c r="F76" s="12" t="s">
        <v>306</v>
      </c>
      <c r="G76" s="12" t="s">
        <v>416</v>
      </c>
      <c r="H76" s="15" t="s">
        <v>299</v>
      </c>
      <c r="I76" s="12" t="s">
        <v>300</v>
      </c>
      <c r="J76" s="15"/>
      <c r="K76" s="12" t="s">
        <v>190</v>
      </c>
      <c r="L76" s="12" t="s">
        <v>296</v>
      </c>
    </row>
    <row r="77" s="1" customFormat="true" ht="22.6" customHeight="true" spans="1:12">
      <c r="A77" s="14"/>
      <c r="B77" s="12"/>
      <c r="C77" s="13"/>
      <c r="D77" s="12"/>
      <c r="E77" s="12"/>
      <c r="F77" s="12" t="s">
        <v>332</v>
      </c>
      <c r="G77" s="12" t="s">
        <v>417</v>
      </c>
      <c r="H77" s="15" t="s">
        <v>308</v>
      </c>
      <c r="I77" s="12" t="s">
        <v>362</v>
      </c>
      <c r="J77" s="15" t="s">
        <v>310</v>
      </c>
      <c r="K77" s="12" t="s">
        <v>190</v>
      </c>
      <c r="L77" s="12" t="s">
        <v>296</v>
      </c>
    </row>
    <row r="78" s="1" customFormat="true" ht="22.6" customHeight="true" spans="1:12">
      <c r="A78" s="14"/>
      <c r="B78" s="12"/>
      <c r="C78" s="13"/>
      <c r="D78" s="12"/>
      <c r="E78" s="12"/>
      <c r="F78" s="12" t="s">
        <v>311</v>
      </c>
      <c r="G78" s="12" t="s">
        <v>302</v>
      </c>
      <c r="H78" s="15" t="s">
        <v>308</v>
      </c>
      <c r="I78" s="12" t="s">
        <v>303</v>
      </c>
      <c r="J78" s="15" t="s">
        <v>304</v>
      </c>
      <c r="K78" s="12" t="s">
        <v>190</v>
      </c>
      <c r="L78" s="12" t="s">
        <v>296</v>
      </c>
    </row>
    <row r="79" s="1" customFormat="true" ht="22.6" customHeight="true" spans="1:12">
      <c r="A79" s="14"/>
      <c r="B79" s="12"/>
      <c r="C79" s="13"/>
      <c r="D79" s="12"/>
      <c r="E79" s="12" t="s">
        <v>313</v>
      </c>
      <c r="F79" s="12" t="s">
        <v>314</v>
      </c>
      <c r="G79" s="12" t="s">
        <v>331</v>
      </c>
      <c r="H79" s="15" t="s">
        <v>308</v>
      </c>
      <c r="I79" s="12" t="s">
        <v>309</v>
      </c>
      <c r="J79" s="15" t="s">
        <v>310</v>
      </c>
      <c r="K79" s="12" t="s">
        <v>190</v>
      </c>
      <c r="L79" s="12" t="s">
        <v>296</v>
      </c>
    </row>
    <row r="80" s="1" customFormat="true" ht="14.3" customHeight="true" spans="1:12">
      <c r="A80" s="14"/>
      <c r="B80" s="12" t="s">
        <v>418</v>
      </c>
      <c r="C80" s="13">
        <v>1.8</v>
      </c>
      <c r="D80" s="12" t="s">
        <v>419</v>
      </c>
      <c r="E80" s="12" t="s">
        <v>289</v>
      </c>
      <c r="F80" s="12" t="s">
        <v>290</v>
      </c>
      <c r="G80" s="12" t="s">
        <v>420</v>
      </c>
      <c r="H80" s="15" t="s">
        <v>308</v>
      </c>
      <c r="I80" s="12" t="s">
        <v>421</v>
      </c>
      <c r="J80" s="15" t="s">
        <v>369</v>
      </c>
      <c r="K80" s="12" t="s">
        <v>295</v>
      </c>
      <c r="L80" s="12" t="s">
        <v>296</v>
      </c>
    </row>
    <row r="81" s="1" customFormat="true" ht="45.2" customHeight="true" spans="1:12">
      <c r="A81" s="14"/>
      <c r="B81" s="12"/>
      <c r="C81" s="13"/>
      <c r="D81" s="12"/>
      <c r="E81" s="12"/>
      <c r="F81" s="12" t="s">
        <v>297</v>
      </c>
      <c r="G81" s="12" t="s">
        <v>422</v>
      </c>
      <c r="H81" s="15" t="s">
        <v>308</v>
      </c>
      <c r="I81" s="12" t="s">
        <v>309</v>
      </c>
      <c r="J81" s="15" t="s">
        <v>310</v>
      </c>
      <c r="K81" s="12" t="s">
        <v>295</v>
      </c>
      <c r="L81" s="12" t="s">
        <v>296</v>
      </c>
    </row>
    <row r="82" s="1" customFormat="true" ht="14.3" customHeight="true" spans="1:12">
      <c r="A82" s="14"/>
      <c r="B82" s="12"/>
      <c r="C82" s="13"/>
      <c r="D82" s="12"/>
      <c r="E82" s="12"/>
      <c r="F82" s="12" t="s">
        <v>301</v>
      </c>
      <c r="G82" s="12" t="s">
        <v>371</v>
      </c>
      <c r="H82" s="15" t="s">
        <v>292</v>
      </c>
      <c r="I82" s="12" t="s">
        <v>303</v>
      </c>
      <c r="J82" s="15" t="s">
        <v>304</v>
      </c>
      <c r="K82" s="12" t="s">
        <v>190</v>
      </c>
      <c r="L82" s="12" t="s">
        <v>296</v>
      </c>
    </row>
    <row r="83" s="1" customFormat="true" ht="33.9" customHeight="true" spans="1:12">
      <c r="A83" s="14"/>
      <c r="B83" s="12"/>
      <c r="C83" s="13"/>
      <c r="D83" s="12"/>
      <c r="E83" s="12" t="s">
        <v>305</v>
      </c>
      <c r="F83" s="12" t="s">
        <v>306</v>
      </c>
      <c r="G83" s="12" t="s">
        <v>423</v>
      </c>
      <c r="H83" s="15" t="s">
        <v>308</v>
      </c>
      <c r="I83" s="12" t="s">
        <v>309</v>
      </c>
      <c r="J83" s="15" t="s">
        <v>310</v>
      </c>
      <c r="K83" s="12" t="s">
        <v>190</v>
      </c>
      <c r="L83" s="12" t="s">
        <v>296</v>
      </c>
    </row>
    <row r="84" s="1" customFormat="true" ht="22.6" customHeight="true" spans="1:12">
      <c r="A84" s="14"/>
      <c r="B84" s="12"/>
      <c r="C84" s="13"/>
      <c r="D84" s="12"/>
      <c r="E84" s="12"/>
      <c r="F84" s="12" t="s">
        <v>311</v>
      </c>
      <c r="G84" s="12" t="s">
        <v>302</v>
      </c>
      <c r="H84" s="15" t="s">
        <v>308</v>
      </c>
      <c r="I84" s="12" t="s">
        <v>303</v>
      </c>
      <c r="J84" s="15" t="s">
        <v>304</v>
      </c>
      <c r="K84" s="12" t="s">
        <v>190</v>
      </c>
      <c r="L84" s="12" t="s">
        <v>296</v>
      </c>
    </row>
    <row r="85" s="1" customFormat="true" ht="22.6" customHeight="true" spans="1:12">
      <c r="A85" s="14"/>
      <c r="B85" s="12"/>
      <c r="C85" s="13"/>
      <c r="D85" s="12"/>
      <c r="E85" s="12" t="s">
        <v>313</v>
      </c>
      <c r="F85" s="12" t="s">
        <v>314</v>
      </c>
      <c r="G85" s="12" t="s">
        <v>424</v>
      </c>
      <c r="H85" s="15" t="s">
        <v>299</v>
      </c>
      <c r="I85" s="12" t="s">
        <v>300</v>
      </c>
      <c r="J85" s="15"/>
      <c r="K85" s="12" t="s">
        <v>190</v>
      </c>
      <c r="L85" s="12" t="s">
        <v>296</v>
      </c>
    </row>
    <row r="86" s="1" customFormat="true" ht="14.3" customHeight="true" spans="1:12">
      <c r="A86" s="14"/>
      <c r="B86" s="12"/>
      <c r="C86" s="13"/>
      <c r="D86" s="12"/>
      <c r="E86" s="12" t="s">
        <v>316</v>
      </c>
      <c r="F86" s="12" t="s">
        <v>317</v>
      </c>
      <c r="G86" s="12" t="s">
        <v>363</v>
      </c>
      <c r="H86" s="15" t="s">
        <v>292</v>
      </c>
      <c r="I86" s="12" t="s">
        <v>409</v>
      </c>
      <c r="J86" s="15" t="s">
        <v>320</v>
      </c>
      <c r="K86" s="12" t="s">
        <v>190</v>
      </c>
      <c r="L86" s="12" t="s">
        <v>296</v>
      </c>
    </row>
    <row r="87" s="1" customFormat="true" ht="22.6" customHeight="true" spans="1:12">
      <c r="A87" s="14"/>
      <c r="B87" s="12" t="s">
        <v>425</v>
      </c>
      <c r="C87" s="13">
        <v>2</v>
      </c>
      <c r="D87" s="12" t="s">
        <v>426</v>
      </c>
      <c r="E87" s="12" t="s">
        <v>289</v>
      </c>
      <c r="F87" s="12" t="s">
        <v>297</v>
      </c>
      <c r="G87" s="12" t="s">
        <v>427</v>
      </c>
      <c r="H87" s="15" t="s">
        <v>308</v>
      </c>
      <c r="I87" s="12" t="s">
        <v>309</v>
      </c>
      <c r="J87" s="15" t="s">
        <v>310</v>
      </c>
      <c r="K87" s="12" t="s">
        <v>295</v>
      </c>
      <c r="L87" s="12" t="s">
        <v>296</v>
      </c>
    </row>
    <row r="88" s="1" customFormat="true" ht="22.6" customHeight="true" spans="1:12">
      <c r="A88" s="14"/>
      <c r="B88" s="12"/>
      <c r="C88" s="13"/>
      <c r="D88" s="12"/>
      <c r="E88" s="12"/>
      <c r="F88" s="12"/>
      <c r="G88" s="12" t="s">
        <v>428</v>
      </c>
      <c r="H88" s="15" t="s">
        <v>299</v>
      </c>
      <c r="I88" s="12" t="s">
        <v>329</v>
      </c>
      <c r="J88" s="15"/>
      <c r="K88" s="12" t="s">
        <v>295</v>
      </c>
      <c r="L88" s="12" t="s">
        <v>296</v>
      </c>
    </row>
    <row r="89" s="1" customFormat="true" ht="45.2" customHeight="true" spans="1:12">
      <c r="A89" s="14"/>
      <c r="B89" s="12"/>
      <c r="C89" s="13"/>
      <c r="D89" s="12"/>
      <c r="E89" s="12" t="s">
        <v>305</v>
      </c>
      <c r="F89" s="12" t="s">
        <v>306</v>
      </c>
      <c r="G89" s="12" t="s">
        <v>429</v>
      </c>
      <c r="H89" s="15" t="s">
        <v>308</v>
      </c>
      <c r="I89" s="12" t="s">
        <v>309</v>
      </c>
      <c r="J89" s="15" t="s">
        <v>310</v>
      </c>
      <c r="K89" s="12" t="s">
        <v>190</v>
      </c>
      <c r="L89" s="12" t="s">
        <v>296</v>
      </c>
    </row>
    <row r="90" s="1" customFormat="true" ht="14.3" customHeight="true" spans="1:12">
      <c r="A90" s="14"/>
      <c r="B90" s="12"/>
      <c r="C90" s="13"/>
      <c r="D90" s="12"/>
      <c r="E90" s="12"/>
      <c r="F90" s="12" t="s">
        <v>311</v>
      </c>
      <c r="G90" s="12" t="s">
        <v>302</v>
      </c>
      <c r="H90" s="15" t="s">
        <v>292</v>
      </c>
      <c r="I90" s="12" t="s">
        <v>303</v>
      </c>
      <c r="J90" s="15" t="s">
        <v>304</v>
      </c>
      <c r="K90" s="12" t="s">
        <v>190</v>
      </c>
      <c r="L90" s="12" t="s">
        <v>296</v>
      </c>
    </row>
    <row r="91" s="1" customFormat="true" ht="14.3" customHeight="true" spans="1:12">
      <c r="A91" s="14"/>
      <c r="B91" s="12"/>
      <c r="C91" s="13"/>
      <c r="D91" s="12"/>
      <c r="E91" s="12"/>
      <c r="F91" s="12"/>
      <c r="G91" s="12" t="s">
        <v>417</v>
      </c>
      <c r="H91" s="15" t="s">
        <v>308</v>
      </c>
      <c r="I91" s="12" t="s">
        <v>362</v>
      </c>
      <c r="J91" s="15" t="s">
        <v>310</v>
      </c>
      <c r="K91" s="12" t="s">
        <v>190</v>
      </c>
      <c r="L91" s="12" t="s">
        <v>296</v>
      </c>
    </row>
    <row r="92" s="1" customFormat="true" ht="22.6" customHeight="true" spans="1:12">
      <c r="A92" s="14"/>
      <c r="B92" s="12"/>
      <c r="C92" s="13"/>
      <c r="D92" s="12"/>
      <c r="E92" s="12" t="s">
        <v>313</v>
      </c>
      <c r="F92" s="12" t="s">
        <v>314</v>
      </c>
      <c r="G92" s="12" t="s">
        <v>331</v>
      </c>
      <c r="H92" s="15" t="s">
        <v>308</v>
      </c>
      <c r="I92" s="12" t="s">
        <v>309</v>
      </c>
      <c r="J92" s="15" t="s">
        <v>310</v>
      </c>
      <c r="K92" s="12" t="s">
        <v>190</v>
      </c>
      <c r="L92" s="12" t="s">
        <v>296</v>
      </c>
    </row>
    <row r="93" s="1" customFormat="true" ht="14.3" customHeight="true" spans="1:12">
      <c r="A93" s="14"/>
      <c r="B93" s="12"/>
      <c r="C93" s="13"/>
      <c r="D93" s="12"/>
      <c r="E93" s="12" t="s">
        <v>316</v>
      </c>
      <c r="F93" s="12" t="s">
        <v>317</v>
      </c>
      <c r="G93" s="12" t="s">
        <v>363</v>
      </c>
      <c r="H93" s="15" t="s">
        <v>292</v>
      </c>
      <c r="I93" s="12" t="s">
        <v>303</v>
      </c>
      <c r="J93" s="15" t="s">
        <v>304</v>
      </c>
      <c r="K93" s="12" t="s">
        <v>190</v>
      </c>
      <c r="L93" s="12" t="s">
        <v>296</v>
      </c>
    </row>
    <row r="94" s="2" customFormat="true" ht="14.3" customHeight="true" spans="1:12">
      <c r="A94" s="12"/>
      <c r="B94" s="12" t="s">
        <v>430</v>
      </c>
      <c r="C94" s="13">
        <v>14.29</v>
      </c>
      <c r="D94" s="12" t="s">
        <v>431</v>
      </c>
      <c r="E94" s="12" t="s">
        <v>289</v>
      </c>
      <c r="F94" s="12" t="s">
        <v>290</v>
      </c>
      <c r="G94" s="12" t="s">
        <v>432</v>
      </c>
      <c r="H94" s="15" t="s">
        <v>292</v>
      </c>
      <c r="I94" s="12" t="s">
        <v>421</v>
      </c>
      <c r="J94" s="15" t="s">
        <v>294</v>
      </c>
      <c r="K94" s="12" t="s">
        <v>190</v>
      </c>
      <c r="L94" s="12" t="s">
        <v>296</v>
      </c>
    </row>
    <row r="95" s="2" customFormat="true" ht="22.6" customHeight="true" spans="1:12">
      <c r="A95" s="12"/>
      <c r="B95" s="12"/>
      <c r="C95" s="13"/>
      <c r="D95" s="12"/>
      <c r="E95" s="12"/>
      <c r="F95" s="12" t="s">
        <v>297</v>
      </c>
      <c r="G95" s="12" t="s">
        <v>433</v>
      </c>
      <c r="H95" s="15" t="s">
        <v>308</v>
      </c>
      <c r="I95" s="12" t="s">
        <v>362</v>
      </c>
      <c r="J95" s="15" t="s">
        <v>310</v>
      </c>
      <c r="K95" s="12" t="s">
        <v>295</v>
      </c>
      <c r="L95" s="12" t="s">
        <v>296</v>
      </c>
    </row>
    <row r="96" s="2" customFormat="true" ht="14.3" customHeight="true" spans="1:12">
      <c r="A96" s="12"/>
      <c r="B96" s="12"/>
      <c r="C96" s="13"/>
      <c r="D96" s="12"/>
      <c r="E96" s="12"/>
      <c r="F96" s="12" t="s">
        <v>301</v>
      </c>
      <c r="G96" s="12" t="s">
        <v>434</v>
      </c>
      <c r="H96" s="15" t="s">
        <v>292</v>
      </c>
      <c r="I96" s="12" t="s">
        <v>303</v>
      </c>
      <c r="J96" s="15" t="s">
        <v>304</v>
      </c>
      <c r="K96" s="12" t="s">
        <v>295</v>
      </c>
      <c r="L96" s="12" t="s">
        <v>296</v>
      </c>
    </row>
    <row r="97" s="2" customFormat="true" ht="22.6" customHeight="true" spans="1:12">
      <c r="A97" s="12"/>
      <c r="B97" s="12"/>
      <c r="C97" s="13"/>
      <c r="D97" s="12"/>
      <c r="E97" s="12" t="s">
        <v>305</v>
      </c>
      <c r="F97" s="12" t="s">
        <v>306</v>
      </c>
      <c r="G97" s="12" t="s">
        <v>435</v>
      </c>
      <c r="H97" s="15" t="s">
        <v>308</v>
      </c>
      <c r="I97" s="12" t="s">
        <v>335</v>
      </c>
      <c r="J97" s="15" t="s">
        <v>310</v>
      </c>
      <c r="K97" s="12" t="s">
        <v>190</v>
      </c>
      <c r="L97" s="12" t="s">
        <v>296</v>
      </c>
    </row>
    <row r="98" s="2" customFormat="true" ht="22.6" customHeight="true" spans="1:12">
      <c r="A98" s="12"/>
      <c r="B98" s="12"/>
      <c r="C98" s="13"/>
      <c r="D98" s="12"/>
      <c r="E98" s="12"/>
      <c r="F98" s="12" t="s">
        <v>311</v>
      </c>
      <c r="G98" s="12" t="s">
        <v>302</v>
      </c>
      <c r="H98" s="15" t="s">
        <v>308</v>
      </c>
      <c r="I98" s="12" t="s">
        <v>303</v>
      </c>
      <c r="J98" s="15" t="s">
        <v>304</v>
      </c>
      <c r="K98" s="12" t="s">
        <v>295</v>
      </c>
      <c r="L98" s="12" t="s">
        <v>296</v>
      </c>
    </row>
    <row r="99" s="2" customFormat="true" ht="22.6" customHeight="true" spans="1:12">
      <c r="A99" s="12"/>
      <c r="B99" s="12"/>
      <c r="C99" s="13"/>
      <c r="D99" s="12"/>
      <c r="E99" s="12" t="s">
        <v>313</v>
      </c>
      <c r="F99" s="12" t="s">
        <v>314</v>
      </c>
      <c r="G99" s="12" t="s">
        <v>436</v>
      </c>
      <c r="H99" s="15" t="s">
        <v>308</v>
      </c>
      <c r="I99" s="12" t="s">
        <v>309</v>
      </c>
      <c r="J99" s="15" t="s">
        <v>310</v>
      </c>
      <c r="K99" s="12" t="s">
        <v>190</v>
      </c>
      <c r="L99" s="12" t="s">
        <v>296</v>
      </c>
    </row>
    <row r="100" s="1" customFormat="true" ht="14.3" customHeight="true" spans="1:12">
      <c r="A100" s="14"/>
      <c r="B100" s="12" t="s">
        <v>437</v>
      </c>
      <c r="C100" s="13">
        <v>160.224</v>
      </c>
      <c r="D100" s="12" t="s">
        <v>438</v>
      </c>
      <c r="E100" s="12" t="s">
        <v>289</v>
      </c>
      <c r="F100" s="12" t="s">
        <v>290</v>
      </c>
      <c r="G100" s="12" t="s">
        <v>357</v>
      </c>
      <c r="H100" s="15" t="s">
        <v>308</v>
      </c>
      <c r="I100" s="12" t="s">
        <v>439</v>
      </c>
      <c r="J100" s="15" t="s">
        <v>294</v>
      </c>
      <c r="K100" s="12" t="s">
        <v>295</v>
      </c>
      <c r="L100" s="12" t="s">
        <v>296</v>
      </c>
    </row>
    <row r="101" s="1" customFormat="true" ht="33.9" customHeight="true" spans="1:12">
      <c r="A101" s="14"/>
      <c r="B101" s="12"/>
      <c r="C101" s="13"/>
      <c r="D101" s="12"/>
      <c r="E101" s="12"/>
      <c r="F101" s="12" t="s">
        <v>297</v>
      </c>
      <c r="G101" s="12" t="s">
        <v>440</v>
      </c>
      <c r="H101" s="15" t="s">
        <v>308</v>
      </c>
      <c r="I101" s="12" t="s">
        <v>309</v>
      </c>
      <c r="J101" s="15" t="s">
        <v>310</v>
      </c>
      <c r="K101" s="12" t="s">
        <v>295</v>
      </c>
      <c r="L101" s="12" t="s">
        <v>296</v>
      </c>
    </row>
    <row r="102" s="1" customFormat="true" ht="22.6" customHeight="true" spans="1:12">
      <c r="A102" s="14"/>
      <c r="B102" s="12"/>
      <c r="C102" s="13"/>
      <c r="D102" s="12"/>
      <c r="E102" s="12"/>
      <c r="F102" s="12" t="s">
        <v>301</v>
      </c>
      <c r="G102" s="12" t="s">
        <v>441</v>
      </c>
      <c r="H102" s="15" t="s">
        <v>308</v>
      </c>
      <c r="I102" s="12" t="s">
        <v>309</v>
      </c>
      <c r="J102" s="15" t="s">
        <v>310</v>
      </c>
      <c r="K102" s="12" t="s">
        <v>190</v>
      </c>
      <c r="L102" s="12" t="s">
        <v>296</v>
      </c>
    </row>
    <row r="103" s="1" customFormat="true" ht="22.6" customHeight="true" spans="1:12">
      <c r="A103" s="14"/>
      <c r="B103" s="12"/>
      <c r="C103" s="13"/>
      <c r="D103" s="12"/>
      <c r="E103" s="12" t="s">
        <v>305</v>
      </c>
      <c r="F103" s="12" t="s">
        <v>306</v>
      </c>
      <c r="G103" s="12" t="s">
        <v>442</v>
      </c>
      <c r="H103" s="15" t="s">
        <v>299</v>
      </c>
      <c r="I103" s="12" t="s">
        <v>300</v>
      </c>
      <c r="J103" s="15"/>
      <c r="K103" s="12" t="s">
        <v>190</v>
      </c>
      <c r="L103" s="12" t="s">
        <v>296</v>
      </c>
    </row>
    <row r="104" s="1" customFormat="true" ht="22.6" customHeight="true" spans="1:12">
      <c r="A104" s="14"/>
      <c r="B104" s="12"/>
      <c r="C104" s="13"/>
      <c r="D104" s="12"/>
      <c r="E104" s="12"/>
      <c r="F104" s="12" t="s">
        <v>332</v>
      </c>
      <c r="G104" s="12" t="s">
        <v>443</v>
      </c>
      <c r="H104" s="15" t="s">
        <v>292</v>
      </c>
      <c r="I104" s="12" t="s">
        <v>193</v>
      </c>
      <c r="J104" s="15" t="s">
        <v>341</v>
      </c>
      <c r="K104" s="12" t="s">
        <v>190</v>
      </c>
      <c r="L104" s="12" t="s">
        <v>296</v>
      </c>
    </row>
    <row r="105" s="1" customFormat="true" ht="22.6" customHeight="true" spans="1:12">
      <c r="A105" s="14"/>
      <c r="B105" s="12"/>
      <c r="C105" s="13"/>
      <c r="D105" s="12"/>
      <c r="E105" s="12" t="s">
        <v>313</v>
      </c>
      <c r="F105" s="12" t="s">
        <v>314</v>
      </c>
      <c r="G105" s="12" t="s">
        <v>444</v>
      </c>
      <c r="H105" s="15" t="s">
        <v>299</v>
      </c>
      <c r="I105" s="12" t="s">
        <v>300</v>
      </c>
      <c r="J105" s="15"/>
      <c r="K105" s="12" t="s">
        <v>190</v>
      </c>
      <c r="L105" s="12" t="s">
        <v>296</v>
      </c>
    </row>
    <row r="106" s="1" customFormat="true" ht="22.6" customHeight="true" spans="1:12">
      <c r="A106" s="14"/>
      <c r="B106" s="12"/>
      <c r="C106" s="13"/>
      <c r="D106" s="12"/>
      <c r="E106" s="12" t="s">
        <v>316</v>
      </c>
      <c r="F106" s="12" t="s">
        <v>445</v>
      </c>
      <c r="G106" s="12" t="s">
        <v>446</v>
      </c>
      <c r="H106" s="15" t="s">
        <v>299</v>
      </c>
      <c r="I106" s="12" t="s">
        <v>300</v>
      </c>
      <c r="J106" s="15"/>
      <c r="K106" s="12" t="s">
        <v>190</v>
      </c>
      <c r="L106" s="12" t="s">
        <v>296</v>
      </c>
    </row>
    <row r="107" s="1" customFormat="true" ht="22.6" customHeight="true" spans="1:12">
      <c r="A107" s="14"/>
      <c r="B107" s="12" t="s">
        <v>447</v>
      </c>
      <c r="C107" s="13">
        <v>1.8</v>
      </c>
      <c r="D107" s="12" t="s">
        <v>448</v>
      </c>
      <c r="E107" s="12" t="s">
        <v>289</v>
      </c>
      <c r="F107" s="12" t="s">
        <v>297</v>
      </c>
      <c r="G107" s="12" t="s">
        <v>449</v>
      </c>
      <c r="H107" s="15" t="s">
        <v>308</v>
      </c>
      <c r="I107" s="12" t="s">
        <v>95</v>
      </c>
      <c r="J107" s="15" t="s">
        <v>310</v>
      </c>
      <c r="K107" s="12" t="s">
        <v>295</v>
      </c>
      <c r="L107" s="12" t="s">
        <v>296</v>
      </c>
    </row>
    <row r="108" s="1" customFormat="true" ht="14.3" customHeight="true" spans="1:12">
      <c r="A108" s="14"/>
      <c r="B108" s="12"/>
      <c r="C108" s="13"/>
      <c r="D108" s="12"/>
      <c r="E108" s="12"/>
      <c r="F108" s="12" t="s">
        <v>301</v>
      </c>
      <c r="G108" s="12" t="s">
        <v>371</v>
      </c>
      <c r="H108" s="15" t="s">
        <v>292</v>
      </c>
      <c r="I108" s="12" t="s">
        <v>303</v>
      </c>
      <c r="J108" s="15" t="s">
        <v>304</v>
      </c>
      <c r="K108" s="12" t="s">
        <v>295</v>
      </c>
      <c r="L108" s="12" t="s">
        <v>296</v>
      </c>
    </row>
    <row r="109" s="1" customFormat="true" ht="22.6" customHeight="true" spans="1:12">
      <c r="A109" s="14"/>
      <c r="B109" s="12"/>
      <c r="C109" s="13"/>
      <c r="D109" s="12"/>
      <c r="E109" s="12" t="s">
        <v>305</v>
      </c>
      <c r="F109" s="12" t="s">
        <v>306</v>
      </c>
      <c r="G109" s="12" t="s">
        <v>450</v>
      </c>
      <c r="H109" s="15" t="s">
        <v>308</v>
      </c>
      <c r="I109" s="12" t="s">
        <v>309</v>
      </c>
      <c r="J109" s="15" t="s">
        <v>310</v>
      </c>
      <c r="K109" s="12" t="s">
        <v>295</v>
      </c>
      <c r="L109" s="12" t="s">
        <v>296</v>
      </c>
    </row>
    <row r="110" s="1" customFormat="true" ht="22.6" customHeight="true" spans="1:12">
      <c r="A110" s="14"/>
      <c r="B110" s="12"/>
      <c r="C110" s="13"/>
      <c r="D110" s="12"/>
      <c r="E110" s="12" t="s">
        <v>313</v>
      </c>
      <c r="F110" s="12" t="s">
        <v>314</v>
      </c>
      <c r="G110" s="12" t="s">
        <v>451</v>
      </c>
      <c r="H110" s="15" t="s">
        <v>299</v>
      </c>
      <c r="I110" s="12" t="s">
        <v>300</v>
      </c>
      <c r="J110" s="15"/>
      <c r="K110" s="12" t="s">
        <v>190</v>
      </c>
      <c r="L110" s="12" t="s">
        <v>296</v>
      </c>
    </row>
    <row r="111" s="1" customFormat="true" ht="14.3" customHeight="true" spans="1:12">
      <c r="A111" s="14"/>
      <c r="B111" s="12"/>
      <c r="C111" s="13"/>
      <c r="D111" s="12"/>
      <c r="E111" s="12" t="s">
        <v>316</v>
      </c>
      <c r="F111" s="12" t="s">
        <v>317</v>
      </c>
      <c r="G111" s="12" t="s">
        <v>318</v>
      </c>
      <c r="H111" s="15" t="s">
        <v>292</v>
      </c>
      <c r="I111" s="12" t="s">
        <v>409</v>
      </c>
      <c r="J111" s="15" t="s">
        <v>320</v>
      </c>
      <c r="K111" s="12" t="s">
        <v>295</v>
      </c>
      <c r="L111" s="12" t="s">
        <v>296</v>
      </c>
    </row>
    <row r="112" s="1" customFormat="true" ht="22.6" customHeight="true" spans="1:12">
      <c r="A112" s="14"/>
      <c r="B112" s="12" t="s">
        <v>452</v>
      </c>
      <c r="C112" s="13">
        <v>4.16</v>
      </c>
      <c r="D112" s="12" t="s">
        <v>453</v>
      </c>
      <c r="E112" s="12" t="s">
        <v>289</v>
      </c>
      <c r="F112" s="12" t="s">
        <v>290</v>
      </c>
      <c r="G112" s="12" t="s">
        <v>454</v>
      </c>
      <c r="H112" s="15" t="s">
        <v>308</v>
      </c>
      <c r="I112" s="12" t="s">
        <v>309</v>
      </c>
      <c r="J112" s="15" t="s">
        <v>310</v>
      </c>
      <c r="K112" s="12" t="s">
        <v>295</v>
      </c>
      <c r="L112" s="12" t="s">
        <v>296</v>
      </c>
    </row>
    <row r="113" s="1" customFormat="true" ht="22.6" customHeight="true" spans="1:12">
      <c r="A113" s="14"/>
      <c r="B113" s="12"/>
      <c r="C113" s="13"/>
      <c r="D113" s="12"/>
      <c r="E113" s="12"/>
      <c r="F113" s="12" t="s">
        <v>297</v>
      </c>
      <c r="G113" s="12" t="s">
        <v>455</v>
      </c>
      <c r="H113" s="15" t="s">
        <v>299</v>
      </c>
      <c r="I113" s="12" t="s">
        <v>300</v>
      </c>
      <c r="J113" s="15"/>
      <c r="K113" s="12" t="s">
        <v>295</v>
      </c>
      <c r="L113" s="12" t="s">
        <v>296</v>
      </c>
    </row>
    <row r="114" s="1" customFormat="true" ht="14.3" customHeight="true" spans="1:12">
      <c r="A114" s="14"/>
      <c r="B114" s="12"/>
      <c r="C114" s="13"/>
      <c r="D114" s="12"/>
      <c r="E114" s="12" t="s">
        <v>305</v>
      </c>
      <c r="F114" s="12" t="s">
        <v>351</v>
      </c>
      <c r="G114" s="12" t="s">
        <v>456</v>
      </c>
      <c r="H114" s="15" t="s">
        <v>299</v>
      </c>
      <c r="I114" s="12" t="s">
        <v>300</v>
      </c>
      <c r="J114" s="15"/>
      <c r="K114" s="12" t="s">
        <v>190</v>
      </c>
      <c r="L114" s="12" t="s">
        <v>296</v>
      </c>
    </row>
    <row r="115" s="1" customFormat="true" ht="22.6" customHeight="true" spans="1:12">
      <c r="A115" s="14"/>
      <c r="B115" s="12"/>
      <c r="C115" s="13"/>
      <c r="D115" s="12"/>
      <c r="E115" s="12"/>
      <c r="F115" s="12" t="s">
        <v>332</v>
      </c>
      <c r="G115" s="12" t="s">
        <v>302</v>
      </c>
      <c r="H115" s="15" t="s">
        <v>308</v>
      </c>
      <c r="I115" s="12" t="s">
        <v>303</v>
      </c>
      <c r="J115" s="15" t="s">
        <v>304</v>
      </c>
      <c r="K115" s="12" t="s">
        <v>190</v>
      </c>
      <c r="L115" s="12" t="s">
        <v>296</v>
      </c>
    </row>
    <row r="116" s="1" customFormat="true" ht="22.6" customHeight="true" spans="1:12">
      <c r="A116" s="14"/>
      <c r="B116" s="12"/>
      <c r="C116" s="13"/>
      <c r="D116" s="12"/>
      <c r="E116" s="12" t="s">
        <v>313</v>
      </c>
      <c r="F116" s="12" t="s">
        <v>314</v>
      </c>
      <c r="G116" s="12" t="s">
        <v>331</v>
      </c>
      <c r="H116" s="15" t="s">
        <v>308</v>
      </c>
      <c r="I116" s="12" t="s">
        <v>95</v>
      </c>
      <c r="J116" s="15" t="s">
        <v>310</v>
      </c>
      <c r="K116" s="12" t="s">
        <v>190</v>
      </c>
      <c r="L116" s="12" t="s">
        <v>296</v>
      </c>
    </row>
    <row r="117" s="1" customFormat="true" ht="22.6" customHeight="true" spans="1:12">
      <c r="A117" s="14"/>
      <c r="B117" s="12"/>
      <c r="C117" s="13"/>
      <c r="D117" s="12"/>
      <c r="E117" s="12" t="s">
        <v>316</v>
      </c>
      <c r="F117" s="12" t="s">
        <v>373</v>
      </c>
      <c r="G117" s="12" t="s">
        <v>457</v>
      </c>
      <c r="H117" s="15" t="s">
        <v>292</v>
      </c>
      <c r="I117" s="12" t="s">
        <v>458</v>
      </c>
      <c r="J117" s="15" t="s">
        <v>320</v>
      </c>
      <c r="K117" s="12" t="s">
        <v>190</v>
      </c>
      <c r="L117" s="12" t="s">
        <v>296</v>
      </c>
    </row>
    <row r="118" s="1" customFormat="true" ht="22.6" customHeight="true" spans="1:12">
      <c r="A118" s="14"/>
      <c r="B118" s="12"/>
      <c r="C118" s="13"/>
      <c r="D118" s="12"/>
      <c r="E118" s="12"/>
      <c r="F118" s="12" t="s">
        <v>445</v>
      </c>
      <c r="G118" s="12" t="s">
        <v>459</v>
      </c>
      <c r="H118" s="15" t="s">
        <v>308</v>
      </c>
      <c r="I118" s="12" t="s">
        <v>309</v>
      </c>
      <c r="J118" s="15" t="s">
        <v>310</v>
      </c>
      <c r="K118" s="12" t="s">
        <v>190</v>
      </c>
      <c r="L118" s="12" t="s">
        <v>296</v>
      </c>
    </row>
    <row r="119" s="1" customFormat="true" ht="22.6" customHeight="true" spans="1:12">
      <c r="A119" s="14"/>
      <c r="B119" s="12" t="s">
        <v>460</v>
      </c>
      <c r="C119" s="13">
        <v>7.75</v>
      </c>
      <c r="D119" s="12" t="s">
        <v>461</v>
      </c>
      <c r="E119" s="12" t="s">
        <v>289</v>
      </c>
      <c r="F119" s="12" t="s">
        <v>290</v>
      </c>
      <c r="G119" s="12" t="s">
        <v>462</v>
      </c>
      <c r="H119" s="15" t="s">
        <v>292</v>
      </c>
      <c r="I119" s="12" t="s">
        <v>463</v>
      </c>
      <c r="J119" s="15" t="s">
        <v>294</v>
      </c>
      <c r="K119" s="12" t="s">
        <v>190</v>
      </c>
      <c r="L119" s="12" t="s">
        <v>296</v>
      </c>
    </row>
    <row r="120" s="1" customFormat="true" ht="33.9" customHeight="true" spans="1:12">
      <c r="A120" s="14"/>
      <c r="B120" s="12"/>
      <c r="C120" s="13"/>
      <c r="D120" s="12"/>
      <c r="E120" s="12"/>
      <c r="F120" s="12" t="s">
        <v>297</v>
      </c>
      <c r="G120" s="12" t="s">
        <v>464</v>
      </c>
      <c r="H120" s="15" t="s">
        <v>299</v>
      </c>
      <c r="I120" s="12" t="s">
        <v>300</v>
      </c>
      <c r="J120" s="15"/>
      <c r="K120" s="12" t="s">
        <v>295</v>
      </c>
      <c r="L120" s="12" t="s">
        <v>296</v>
      </c>
    </row>
    <row r="121" s="1" customFormat="true" ht="22.6" customHeight="true" spans="1:12">
      <c r="A121" s="14"/>
      <c r="B121" s="12"/>
      <c r="C121" s="13"/>
      <c r="D121" s="12"/>
      <c r="E121" s="12"/>
      <c r="F121" s="12" t="s">
        <v>301</v>
      </c>
      <c r="G121" s="12" t="s">
        <v>465</v>
      </c>
      <c r="H121" s="15" t="s">
        <v>292</v>
      </c>
      <c r="I121" s="12" t="s">
        <v>193</v>
      </c>
      <c r="J121" s="15" t="s">
        <v>341</v>
      </c>
      <c r="K121" s="12" t="s">
        <v>295</v>
      </c>
      <c r="L121" s="12" t="s">
        <v>296</v>
      </c>
    </row>
    <row r="122" s="1" customFormat="true" ht="22.6" customHeight="true" spans="1:12">
      <c r="A122" s="14"/>
      <c r="B122" s="12"/>
      <c r="C122" s="13"/>
      <c r="D122" s="12"/>
      <c r="E122" s="12" t="s">
        <v>305</v>
      </c>
      <c r="F122" s="12" t="s">
        <v>332</v>
      </c>
      <c r="G122" s="12" t="s">
        <v>466</v>
      </c>
      <c r="H122" s="15" t="s">
        <v>308</v>
      </c>
      <c r="I122" s="12" t="s">
        <v>95</v>
      </c>
      <c r="J122" s="15" t="s">
        <v>310</v>
      </c>
      <c r="K122" s="12" t="s">
        <v>190</v>
      </c>
      <c r="L122" s="12" t="s">
        <v>296</v>
      </c>
    </row>
    <row r="123" s="1" customFormat="true" ht="22.6" customHeight="true" spans="1:12">
      <c r="A123" s="14"/>
      <c r="B123" s="12"/>
      <c r="C123" s="13"/>
      <c r="D123" s="12"/>
      <c r="E123" s="12"/>
      <c r="F123" s="12" t="s">
        <v>311</v>
      </c>
      <c r="G123" s="12" t="s">
        <v>302</v>
      </c>
      <c r="H123" s="15" t="s">
        <v>292</v>
      </c>
      <c r="I123" s="12" t="s">
        <v>303</v>
      </c>
      <c r="J123" s="15" t="s">
        <v>304</v>
      </c>
      <c r="K123" s="12" t="s">
        <v>190</v>
      </c>
      <c r="L123" s="12" t="s">
        <v>296</v>
      </c>
    </row>
    <row r="124" s="1" customFormat="true" ht="22.6" customHeight="true" spans="1:12">
      <c r="A124" s="14"/>
      <c r="B124" s="12"/>
      <c r="C124" s="13"/>
      <c r="D124" s="12"/>
      <c r="E124" s="12" t="s">
        <v>313</v>
      </c>
      <c r="F124" s="12" t="s">
        <v>314</v>
      </c>
      <c r="G124" s="12" t="s">
        <v>467</v>
      </c>
      <c r="H124" s="15" t="s">
        <v>299</v>
      </c>
      <c r="I124" s="12" t="s">
        <v>300</v>
      </c>
      <c r="J124" s="15"/>
      <c r="K124" s="12" t="s">
        <v>190</v>
      </c>
      <c r="L124" s="12" t="s">
        <v>296</v>
      </c>
    </row>
    <row r="125" s="1" customFormat="true" ht="14.3" customHeight="true" spans="1:12">
      <c r="A125" s="14"/>
      <c r="B125" s="12"/>
      <c r="C125" s="13"/>
      <c r="D125" s="12"/>
      <c r="E125" s="12" t="s">
        <v>316</v>
      </c>
      <c r="F125" s="12" t="s">
        <v>317</v>
      </c>
      <c r="G125" s="12" t="s">
        <v>318</v>
      </c>
      <c r="H125" s="15" t="s">
        <v>292</v>
      </c>
      <c r="I125" s="12" t="s">
        <v>468</v>
      </c>
      <c r="J125" s="15" t="s">
        <v>320</v>
      </c>
      <c r="K125" s="12" t="s">
        <v>190</v>
      </c>
      <c r="L125" s="12" t="s">
        <v>296</v>
      </c>
    </row>
    <row r="126" s="1" customFormat="true" ht="22.6" customHeight="true" spans="1:12">
      <c r="A126" s="14"/>
      <c r="B126" s="12" t="s">
        <v>469</v>
      </c>
      <c r="C126" s="13">
        <v>44.83</v>
      </c>
      <c r="D126" s="12" t="s">
        <v>470</v>
      </c>
      <c r="E126" s="12" t="s">
        <v>289</v>
      </c>
      <c r="F126" s="12" t="s">
        <v>290</v>
      </c>
      <c r="G126" s="12" t="s">
        <v>471</v>
      </c>
      <c r="H126" s="15" t="s">
        <v>292</v>
      </c>
      <c r="I126" s="12" t="s">
        <v>303</v>
      </c>
      <c r="J126" s="15" t="s">
        <v>304</v>
      </c>
      <c r="K126" s="12" t="s">
        <v>295</v>
      </c>
      <c r="L126" s="12" t="s">
        <v>296</v>
      </c>
    </row>
    <row r="127" s="1" customFormat="true" ht="22.6" customHeight="true" spans="1:12">
      <c r="A127" s="14"/>
      <c r="B127" s="12"/>
      <c r="C127" s="13"/>
      <c r="D127" s="12"/>
      <c r="E127" s="12"/>
      <c r="F127" s="12" t="s">
        <v>297</v>
      </c>
      <c r="G127" s="12" t="s">
        <v>472</v>
      </c>
      <c r="H127" s="15" t="s">
        <v>299</v>
      </c>
      <c r="I127" s="12" t="s">
        <v>300</v>
      </c>
      <c r="J127" s="15"/>
      <c r="K127" s="12" t="s">
        <v>295</v>
      </c>
      <c r="L127" s="12" t="s">
        <v>296</v>
      </c>
    </row>
    <row r="128" s="1" customFormat="true" ht="22.6" customHeight="true" spans="1:12">
      <c r="A128" s="14"/>
      <c r="B128" s="12"/>
      <c r="C128" s="13"/>
      <c r="D128" s="12"/>
      <c r="E128" s="12"/>
      <c r="F128" s="12" t="s">
        <v>301</v>
      </c>
      <c r="G128" s="12" t="s">
        <v>473</v>
      </c>
      <c r="H128" s="15" t="s">
        <v>308</v>
      </c>
      <c r="I128" s="12" t="s">
        <v>193</v>
      </c>
      <c r="J128" s="15" t="s">
        <v>369</v>
      </c>
      <c r="K128" s="12" t="s">
        <v>190</v>
      </c>
      <c r="L128" s="12" t="s">
        <v>296</v>
      </c>
    </row>
    <row r="129" s="1" customFormat="true" ht="33.9" customHeight="true" spans="1:12">
      <c r="A129" s="14"/>
      <c r="B129" s="12"/>
      <c r="C129" s="13"/>
      <c r="D129" s="12"/>
      <c r="E129" s="12" t="s">
        <v>305</v>
      </c>
      <c r="F129" s="12" t="s">
        <v>398</v>
      </c>
      <c r="G129" s="12" t="s">
        <v>474</v>
      </c>
      <c r="H129" s="15" t="s">
        <v>308</v>
      </c>
      <c r="I129" s="12" t="s">
        <v>309</v>
      </c>
      <c r="J129" s="15" t="s">
        <v>310</v>
      </c>
      <c r="K129" s="12" t="s">
        <v>190</v>
      </c>
      <c r="L129" s="12" t="s">
        <v>296</v>
      </c>
    </row>
    <row r="130" s="1" customFormat="true" ht="22.6" customHeight="true" spans="1:12">
      <c r="A130" s="14"/>
      <c r="B130" s="12"/>
      <c r="C130" s="13"/>
      <c r="D130" s="12"/>
      <c r="E130" s="12"/>
      <c r="F130" s="12" t="s">
        <v>306</v>
      </c>
      <c r="G130" s="12" t="s">
        <v>475</v>
      </c>
      <c r="H130" s="15" t="s">
        <v>299</v>
      </c>
      <c r="I130" s="12" t="s">
        <v>300</v>
      </c>
      <c r="J130" s="15"/>
      <c r="K130" s="12" t="s">
        <v>190</v>
      </c>
      <c r="L130" s="12" t="s">
        <v>296</v>
      </c>
    </row>
    <row r="131" s="1" customFormat="true" ht="22.6" customHeight="true" spans="1:12">
      <c r="A131" s="14"/>
      <c r="B131" s="12"/>
      <c r="C131" s="13"/>
      <c r="D131" s="12"/>
      <c r="E131" s="12" t="s">
        <v>313</v>
      </c>
      <c r="F131" s="12" t="s">
        <v>476</v>
      </c>
      <c r="G131" s="12" t="s">
        <v>477</v>
      </c>
      <c r="H131" s="15" t="s">
        <v>308</v>
      </c>
      <c r="I131" s="12" t="s">
        <v>309</v>
      </c>
      <c r="J131" s="15" t="s">
        <v>310</v>
      </c>
      <c r="K131" s="12" t="s">
        <v>190</v>
      </c>
      <c r="L131" s="12" t="s">
        <v>296</v>
      </c>
    </row>
    <row r="132" s="1" customFormat="true" ht="22.6" customHeight="true" spans="1:12">
      <c r="A132" s="14"/>
      <c r="B132" s="12"/>
      <c r="C132" s="13"/>
      <c r="D132" s="12"/>
      <c r="E132" s="12" t="s">
        <v>316</v>
      </c>
      <c r="F132" s="12" t="s">
        <v>317</v>
      </c>
      <c r="G132" s="12" t="s">
        <v>478</v>
      </c>
      <c r="H132" s="15" t="s">
        <v>308</v>
      </c>
      <c r="I132" s="12" t="s">
        <v>335</v>
      </c>
      <c r="J132" s="15" t="s">
        <v>294</v>
      </c>
      <c r="K132" s="12" t="s">
        <v>190</v>
      </c>
      <c r="L132" s="12" t="s">
        <v>296</v>
      </c>
    </row>
    <row r="133" s="1" customFormat="true" ht="22.6" customHeight="true" spans="1:12">
      <c r="A133" s="14"/>
      <c r="B133" s="11" t="s">
        <v>479</v>
      </c>
      <c r="C133" s="18">
        <v>5</v>
      </c>
      <c r="D133" s="11" t="s">
        <v>480</v>
      </c>
      <c r="E133" s="11" t="s">
        <v>289</v>
      </c>
      <c r="F133" s="12" t="s">
        <v>290</v>
      </c>
      <c r="G133" s="12" t="s">
        <v>481</v>
      </c>
      <c r="H133" s="15" t="s">
        <v>308</v>
      </c>
      <c r="I133" s="12">
        <v>99</v>
      </c>
      <c r="J133" s="15" t="s">
        <v>310</v>
      </c>
      <c r="K133" s="12">
        <v>20</v>
      </c>
      <c r="L133" s="12" t="s">
        <v>296</v>
      </c>
    </row>
    <row r="134" s="2" customFormat="true" ht="14.3" customHeight="true" spans="1:12">
      <c r="A134" s="19"/>
      <c r="B134" s="14"/>
      <c r="C134" s="20"/>
      <c r="D134" s="14"/>
      <c r="E134" s="14"/>
      <c r="F134" s="12" t="s">
        <v>301</v>
      </c>
      <c r="G134" s="12" t="s">
        <v>482</v>
      </c>
      <c r="H134" s="15" t="s">
        <v>364</v>
      </c>
      <c r="I134" s="12">
        <v>1</v>
      </c>
      <c r="J134" s="15" t="s">
        <v>304</v>
      </c>
      <c r="K134" s="12">
        <v>20</v>
      </c>
      <c r="L134" s="12" t="s">
        <v>296</v>
      </c>
    </row>
    <row r="135" s="2" customFormat="true" ht="14.3" customHeight="true" spans="1:12">
      <c r="A135" s="19"/>
      <c r="B135" s="14"/>
      <c r="C135" s="20"/>
      <c r="D135" s="14"/>
      <c r="E135" s="21"/>
      <c r="F135" s="12" t="s">
        <v>297</v>
      </c>
      <c r="G135" s="12" t="s">
        <v>483</v>
      </c>
      <c r="H135" s="15" t="s">
        <v>484</v>
      </c>
      <c r="I135" s="12">
        <v>1</v>
      </c>
      <c r="J135" s="15" t="s">
        <v>379</v>
      </c>
      <c r="K135" s="12">
        <v>10</v>
      </c>
      <c r="L135" s="12" t="s">
        <v>296</v>
      </c>
    </row>
    <row r="136" s="2" customFormat="true" ht="14.3" customHeight="true" spans="1:12">
      <c r="A136" s="19"/>
      <c r="B136" s="14"/>
      <c r="C136" s="20"/>
      <c r="D136" s="14"/>
      <c r="E136" s="11" t="s">
        <v>305</v>
      </c>
      <c r="F136" s="12" t="s">
        <v>351</v>
      </c>
      <c r="G136" s="12" t="s">
        <v>485</v>
      </c>
      <c r="H136" s="15" t="s">
        <v>299</v>
      </c>
      <c r="I136" s="12" t="s">
        <v>300</v>
      </c>
      <c r="J136" s="15"/>
      <c r="K136" s="12">
        <v>10</v>
      </c>
      <c r="L136" s="12" t="s">
        <v>296</v>
      </c>
    </row>
    <row r="137" s="2" customFormat="true" ht="14.3" customHeight="true" spans="1:12">
      <c r="A137" s="19"/>
      <c r="B137" s="14"/>
      <c r="C137" s="20"/>
      <c r="D137" s="14"/>
      <c r="E137" s="21"/>
      <c r="F137" s="12" t="s">
        <v>486</v>
      </c>
      <c r="G137" s="12" t="s">
        <v>487</v>
      </c>
      <c r="H137" s="15" t="s">
        <v>299</v>
      </c>
      <c r="I137" s="12" t="s">
        <v>300</v>
      </c>
      <c r="J137" s="15"/>
      <c r="K137" s="12">
        <v>10</v>
      </c>
      <c r="L137" s="12" t="s">
        <v>296</v>
      </c>
    </row>
    <row r="138" s="2" customFormat="true" ht="14.3" customHeight="true" spans="1:12">
      <c r="A138" s="19"/>
      <c r="B138" s="14"/>
      <c r="C138" s="20"/>
      <c r="D138" s="14"/>
      <c r="E138" s="12" t="s">
        <v>313</v>
      </c>
      <c r="F138" s="12" t="s">
        <v>488</v>
      </c>
      <c r="G138" s="12" t="s">
        <v>489</v>
      </c>
      <c r="H138" s="15" t="s">
        <v>299</v>
      </c>
      <c r="I138" s="12" t="s">
        <v>300</v>
      </c>
      <c r="J138" s="15"/>
      <c r="K138" s="12">
        <v>10</v>
      </c>
      <c r="L138" s="12" t="s">
        <v>296</v>
      </c>
    </row>
    <row r="139" s="2" customFormat="true" ht="14.3" customHeight="true" spans="1:12">
      <c r="A139" s="19"/>
      <c r="B139" s="21"/>
      <c r="C139" s="22"/>
      <c r="D139" s="21"/>
      <c r="E139" s="12" t="s">
        <v>316</v>
      </c>
      <c r="F139" s="12" t="s">
        <v>373</v>
      </c>
      <c r="G139" s="12" t="s">
        <v>318</v>
      </c>
      <c r="H139" s="15" t="s">
        <v>484</v>
      </c>
      <c r="I139" s="12">
        <v>5</v>
      </c>
      <c r="J139" s="15" t="s">
        <v>320</v>
      </c>
      <c r="K139" s="12">
        <v>10</v>
      </c>
      <c r="L139" s="12" t="s">
        <v>296</v>
      </c>
    </row>
    <row r="140" s="1" customFormat="true" ht="22.6" customHeight="true" spans="1:12">
      <c r="A140" s="14"/>
      <c r="B140" s="12" t="s">
        <v>490</v>
      </c>
      <c r="C140" s="13">
        <v>5</v>
      </c>
      <c r="D140" s="12" t="s">
        <v>480</v>
      </c>
      <c r="E140" s="12" t="s">
        <v>289</v>
      </c>
      <c r="F140" s="12" t="s">
        <v>290</v>
      </c>
      <c r="G140" s="12" t="s">
        <v>491</v>
      </c>
      <c r="H140" s="15" t="s">
        <v>308</v>
      </c>
      <c r="I140" s="12" t="s">
        <v>95</v>
      </c>
      <c r="J140" s="15" t="s">
        <v>310</v>
      </c>
      <c r="K140" s="12" t="s">
        <v>295</v>
      </c>
      <c r="L140" s="12" t="s">
        <v>296</v>
      </c>
    </row>
    <row r="141" s="1" customFormat="true" ht="14.3" customHeight="true" spans="1:12">
      <c r="A141" s="14"/>
      <c r="B141" s="12"/>
      <c r="C141" s="13"/>
      <c r="D141" s="12"/>
      <c r="E141" s="12"/>
      <c r="F141" s="12" t="s">
        <v>297</v>
      </c>
      <c r="G141" s="12" t="s">
        <v>483</v>
      </c>
      <c r="H141" s="15" t="s">
        <v>292</v>
      </c>
      <c r="I141" s="12" t="s">
        <v>303</v>
      </c>
      <c r="J141" s="15" t="s">
        <v>379</v>
      </c>
      <c r="K141" s="12" t="s">
        <v>295</v>
      </c>
      <c r="L141" s="12" t="s">
        <v>296</v>
      </c>
    </row>
    <row r="142" s="1" customFormat="true" ht="14.3" customHeight="true" spans="1:12">
      <c r="A142" s="14"/>
      <c r="B142" s="12"/>
      <c r="C142" s="13"/>
      <c r="D142" s="12"/>
      <c r="E142" s="12"/>
      <c r="F142" s="12" t="s">
        <v>301</v>
      </c>
      <c r="G142" s="12" t="s">
        <v>492</v>
      </c>
      <c r="H142" s="15" t="s">
        <v>364</v>
      </c>
      <c r="I142" s="12" t="s">
        <v>303</v>
      </c>
      <c r="J142" s="15" t="s">
        <v>304</v>
      </c>
      <c r="K142" s="12" t="s">
        <v>190</v>
      </c>
      <c r="L142" s="12" t="s">
        <v>296</v>
      </c>
    </row>
    <row r="143" s="1" customFormat="true" ht="22.6" customHeight="true" spans="1:12">
      <c r="A143" s="14"/>
      <c r="B143" s="12"/>
      <c r="C143" s="13"/>
      <c r="D143" s="12"/>
      <c r="E143" s="12" t="s">
        <v>305</v>
      </c>
      <c r="F143" s="12" t="s">
        <v>351</v>
      </c>
      <c r="G143" s="12" t="s">
        <v>485</v>
      </c>
      <c r="H143" s="15" t="s">
        <v>299</v>
      </c>
      <c r="I143" s="12" t="s">
        <v>300</v>
      </c>
      <c r="J143" s="15"/>
      <c r="K143" s="12" t="s">
        <v>190</v>
      </c>
      <c r="L143" s="12" t="s">
        <v>296</v>
      </c>
    </row>
    <row r="144" s="1" customFormat="true" ht="22.6" customHeight="true" spans="1:12">
      <c r="A144" s="14"/>
      <c r="B144" s="12"/>
      <c r="C144" s="13"/>
      <c r="D144" s="12"/>
      <c r="E144" s="12"/>
      <c r="F144" s="12" t="s">
        <v>332</v>
      </c>
      <c r="G144" s="12" t="s">
        <v>487</v>
      </c>
      <c r="H144" s="15" t="s">
        <v>308</v>
      </c>
      <c r="I144" s="12" t="s">
        <v>309</v>
      </c>
      <c r="J144" s="15" t="s">
        <v>310</v>
      </c>
      <c r="K144" s="12" t="s">
        <v>190</v>
      </c>
      <c r="L144" s="12" t="s">
        <v>296</v>
      </c>
    </row>
    <row r="145" s="1" customFormat="true" ht="22.6" customHeight="true" spans="1:12">
      <c r="A145" s="14"/>
      <c r="B145" s="12"/>
      <c r="C145" s="13"/>
      <c r="D145" s="12"/>
      <c r="E145" s="12" t="s">
        <v>313</v>
      </c>
      <c r="F145" s="12" t="s">
        <v>314</v>
      </c>
      <c r="G145" s="12" t="s">
        <v>489</v>
      </c>
      <c r="H145" s="15" t="s">
        <v>308</v>
      </c>
      <c r="I145" s="12" t="s">
        <v>95</v>
      </c>
      <c r="J145" s="15" t="s">
        <v>310</v>
      </c>
      <c r="K145" s="12" t="s">
        <v>190</v>
      </c>
      <c r="L145" s="12" t="s">
        <v>296</v>
      </c>
    </row>
    <row r="146" s="1" customFormat="true" ht="14.3" customHeight="true" spans="1:12">
      <c r="A146" s="14"/>
      <c r="B146" s="12"/>
      <c r="C146" s="13"/>
      <c r="D146" s="12"/>
      <c r="E146" s="12" t="s">
        <v>316</v>
      </c>
      <c r="F146" s="12" t="s">
        <v>373</v>
      </c>
      <c r="G146" s="12" t="s">
        <v>318</v>
      </c>
      <c r="H146" s="15" t="s">
        <v>292</v>
      </c>
      <c r="I146" s="12" t="s">
        <v>402</v>
      </c>
      <c r="J146" s="15" t="s">
        <v>320</v>
      </c>
      <c r="K146" s="12" t="s">
        <v>190</v>
      </c>
      <c r="L146" s="12" t="s">
        <v>296</v>
      </c>
    </row>
    <row r="147" s="1" customFormat="true" ht="14.3" customHeight="true" spans="1:12">
      <c r="A147" s="14"/>
      <c r="B147" s="12" t="s">
        <v>493</v>
      </c>
      <c r="C147" s="13">
        <v>105</v>
      </c>
      <c r="D147" s="12" t="s">
        <v>494</v>
      </c>
      <c r="E147" s="12" t="s">
        <v>289</v>
      </c>
      <c r="F147" s="12" t="s">
        <v>290</v>
      </c>
      <c r="G147" s="12" t="s">
        <v>495</v>
      </c>
      <c r="H147" s="15" t="s">
        <v>292</v>
      </c>
      <c r="I147" s="12" t="s">
        <v>324</v>
      </c>
      <c r="J147" s="15" t="s">
        <v>379</v>
      </c>
      <c r="K147" s="12" t="s">
        <v>295</v>
      </c>
      <c r="L147" s="12" t="s">
        <v>296</v>
      </c>
    </row>
    <row r="148" s="1" customFormat="true" ht="22.6" customHeight="true" spans="1:12">
      <c r="A148" s="14"/>
      <c r="B148" s="12"/>
      <c r="C148" s="13"/>
      <c r="D148" s="12"/>
      <c r="E148" s="12"/>
      <c r="F148" s="12" t="s">
        <v>297</v>
      </c>
      <c r="G148" s="12" t="s">
        <v>496</v>
      </c>
      <c r="H148" s="15" t="s">
        <v>308</v>
      </c>
      <c r="I148" s="12" t="s">
        <v>95</v>
      </c>
      <c r="J148" s="15" t="s">
        <v>310</v>
      </c>
      <c r="K148" s="12" t="s">
        <v>295</v>
      </c>
      <c r="L148" s="12" t="s">
        <v>296</v>
      </c>
    </row>
    <row r="149" s="1" customFormat="true" ht="14.3" customHeight="true" spans="1:12">
      <c r="A149" s="14"/>
      <c r="B149" s="12"/>
      <c r="C149" s="13"/>
      <c r="D149" s="12"/>
      <c r="E149" s="12"/>
      <c r="F149" s="12" t="s">
        <v>301</v>
      </c>
      <c r="G149" s="12" t="s">
        <v>497</v>
      </c>
      <c r="H149" s="15" t="s">
        <v>292</v>
      </c>
      <c r="I149" s="12" t="s">
        <v>303</v>
      </c>
      <c r="J149" s="15" t="s">
        <v>304</v>
      </c>
      <c r="K149" s="12" t="s">
        <v>190</v>
      </c>
      <c r="L149" s="12" t="s">
        <v>296</v>
      </c>
    </row>
    <row r="150" s="1" customFormat="true" ht="22.6" customHeight="true" spans="1:12">
      <c r="A150" s="14"/>
      <c r="B150" s="12"/>
      <c r="C150" s="13"/>
      <c r="D150" s="12"/>
      <c r="E150" s="12" t="s">
        <v>305</v>
      </c>
      <c r="F150" s="12" t="s">
        <v>398</v>
      </c>
      <c r="G150" s="12" t="s">
        <v>498</v>
      </c>
      <c r="H150" s="15" t="s">
        <v>308</v>
      </c>
      <c r="I150" s="12" t="s">
        <v>309</v>
      </c>
      <c r="J150" s="15" t="s">
        <v>310</v>
      </c>
      <c r="K150" s="12" t="s">
        <v>190</v>
      </c>
      <c r="L150" s="12" t="s">
        <v>296</v>
      </c>
    </row>
    <row r="151" s="1" customFormat="true" ht="22.6" customHeight="true" spans="1:12">
      <c r="A151" s="14"/>
      <c r="B151" s="12"/>
      <c r="C151" s="13"/>
      <c r="D151" s="12"/>
      <c r="E151" s="12"/>
      <c r="F151" s="12" t="s">
        <v>306</v>
      </c>
      <c r="G151" s="12" t="s">
        <v>499</v>
      </c>
      <c r="H151" s="15" t="s">
        <v>308</v>
      </c>
      <c r="I151" s="12" t="s">
        <v>95</v>
      </c>
      <c r="J151" s="15" t="s">
        <v>310</v>
      </c>
      <c r="K151" s="12" t="s">
        <v>190</v>
      </c>
      <c r="L151" s="12" t="s">
        <v>296</v>
      </c>
    </row>
    <row r="152" s="1" customFormat="true" ht="22.6" customHeight="true" spans="1:12">
      <c r="A152" s="14"/>
      <c r="B152" s="12"/>
      <c r="C152" s="13"/>
      <c r="D152" s="12"/>
      <c r="E152" s="12" t="s">
        <v>313</v>
      </c>
      <c r="F152" s="12" t="s">
        <v>314</v>
      </c>
      <c r="G152" s="12" t="s">
        <v>500</v>
      </c>
      <c r="H152" s="15" t="s">
        <v>299</v>
      </c>
      <c r="I152" s="12" t="s">
        <v>300</v>
      </c>
      <c r="J152" s="15"/>
      <c r="K152" s="12" t="s">
        <v>190</v>
      </c>
      <c r="L152" s="12" t="s">
        <v>296</v>
      </c>
    </row>
    <row r="153" s="1" customFormat="true" ht="14.3" customHeight="true" spans="1:12">
      <c r="A153" s="14"/>
      <c r="B153" s="12"/>
      <c r="C153" s="13"/>
      <c r="D153" s="12"/>
      <c r="E153" s="12" t="s">
        <v>316</v>
      </c>
      <c r="F153" s="12" t="s">
        <v>317</v>
      </c>
      <c r="G153" s="12" t="s">
        <v>318</v>
      </c>
      <c r="H153" s="15" t="s">
        <v>292</v>
      </c>
      <c r="I153" s="12" t="s">
        <v>501</v>
      </c>
      <c r="J153" s="15" t="s">
        <v>320</v>
      </c>
      <c r="K153" s="12" t="s">
        <v>190</v>
      </c>
      <c r="L153" s="12" t="s">
        <v>296</v>
      </c>
    </row>
    <row r="154" s="1" customFormat="true" ht="22.6" customHeight="true" spans="1:12">
      <c r="A154" s="23"/>
      <c r="B154" s="24" t="s">
        <v>502</v>
      </c>
      <c r="C154" s="25">
        <v>57.21572</v>
      </c>
      <c r="D154" s="24" t="s">
        <v>503</v>
      </c>
      <c r="E154" s="24" t="s">
        <v>289</v>
      </c>
      <c r="F154" s="24" t="s">
        <v>290</v>
      </c>
      <c r="G154" s="24" t="s">
        <v>504</v>
      </c>
      <c r="H154" s="39" t="s">
        <v>292</v>
      </c>
      <c r="I154" s="24" t="s">
        <v>439</v>
      </c>
      <c r="J154" s="39" t="s">
        <v>294</v>
      </c>
      <c r="K154" s="24" t="s">
        <v>295</v>
      </c>
      <c r="L154" s="12" t="s">
        <v>296</v>
      </c>
    </row>
    <row r="155" s="1" customFormat="true" ht="22.6" customHeight="true" spans="1:12">
      <c r="A155" s="23"/>
      <c r="B155" s="26"/>
      <c r="C155" s="27"/>
      <c r="D155" s="26"/>
      <c r="E155" s="26"/>
      <c r="F155" s="26" t="s">
        <v>297</v>
      </c>
      <c r="G155" s="26" t="s">
        <v>505</v>
      </c>
      <c r="H155" s="40" t="s">
        <v>308</v>
      </c>
      <c r="I155" s="26" t="s">
        <v>95</v>
      </c>
      <c r="J155" s="40" t="s">
        <v>310</v>
      </c>
      <c r="K155" s="26" t="s">
        <v>295</v>
      </c>
      <c r="L155" s="12" t="s">
        <v>296</v>
      </c>
    </row>
    <row r="156" s="1" customFormat="true" ht="14.3" customHeight="true" spans="1:12">
      <c r="A156" s="23"/>
      <c r="B156" s="26"/>
      <c r="C156" s="27"/>
      <c r="D156" s="26"/>
      <c r="E156" s="26"/>
      <c r="F156" s="26" t="s">
        <v>301</v>
      </c>
      <c r="G156" s="26" t="s">
        <v>506</v>
      </c>
      <c r="H156" s="40" t="s">
        <v>292</v>
      </c>
      <c r="I156" s="26" t="s">
        <v>303</v>
      </c>
      <c r="J156" s="40" t="s">
        <v>304</v>
      </c>
      <c r="K156" s="26" t="s">
        <v>190</v>
      </c>
      <c r="L156" s="12" t="s">
        <v>296</v>
      </c>
    </row>
    <row r="157" s="1" customFormat="true" ht="33.9" customHeight="true" spans="1:12">
      <c r="A157" s="23"/>
      <c r="B157" s="26"/>
      <c r="C157" s="27"/>
      <c r="D157" s="26"/>
      <c r="E157" s="26" t="s">
        <v>305</v>
      </c>
      <c r="F157" s="26" t="s">
        <v>398</v>
      </c>
      <c r="G157" s="26" t="s">
        <v>507</v>
      </c>
      <c r="H157" s="40" t="s">
        <v>308</v>
      </c>
      <c r="I157" s="26" t="s">
        <v>95</v>
      </c>
      <c r="J157" s="40" t="s">
        <v>310</v>
      </c>
      <c r="K157" s="26" t="s">
        <v>190</v>
      </c>
      <c r="L157" s="12" t="s">
        <v>296</v>
      </c>
    </row>
    <row r="158" s="1" customFormat="true" ht="22.6" customHeight="true" spans="1:12">
      <c r="A158" s="23"/>
      <c r="B158" s="26"/>
      <c r="C158" s="27"/>
      <c r="D158" s="26"/>
      <c r="E158" s="26"/>
      <c r="F158" s="26" t="s">
        <v>306</v>
      </c>
      <c r="G158" s="26" t="s">
        <v>508</v>
      </c>
      <c r="H158" s="40" t="s">
        <v>308</v>
      </c>
      <c r="I158" s="26" t="s">
        <v>309</v>
      </c>
      <c r="J158" s="40" t="s">
        <v>310</v>
      </c>
      <c r="K158" s="26" t="s">
        <v>190</v>
      </c>
      <c r="L158" s="12" t="s">
        <v>296</v>
      </c>
    </row>
    <row r="159" s="1" customFormat="true" ht="22.6" customHeight="true" spans="1:12">
      <c r="A159" s="23"/>
      <c r="B159" s="26"/>
      <c r="C159" s="27"/>
      <c r="D159" s="26"/>
      <c r="E159" s="26" t="s">
        <v>313</v>
      </c>
      <c r="F159" s="26" t="s">
        <v>314</v>
      </c>
      <c r="G159" s="26" t="s">
        <v>509</v>
      </c>
      <c r="H159" s="40" t="s">
        <v>299</v>
      </c>
      <c r="I159" s="26" t="s">
        <v>510</v>
      </c>
      <c r="J159" s="40"/>
      <c r="K159" s="26" t="s">
        <v>190</v>
      </c>
      <c r="L159" s="12" t="s">
        <v>296</v>
      </c>
    </row>
    <row r="160" s="1" customFormat="true" ht="14.3" customHeight="true" spans="1:12">
      <c r="A160" s="23"/>
      <c r="B160" s="26"/>
      <c r="C160" s="27"/>
      <c r="D160" s="26"/>
      <c r="E160" s="26" t="s">
        <v>316</v>
      </c>
      <c r="F160" s="26" t="s">
        <v>317</v>
      </c>
      <c r="G160" s="26" t="s">
        <v>318</v>
      </c>
      <c r="H160" s="40" t="s">
        <v>292</v>
      </c>
      <c r="I160" s="26" t="s">
        <v>511</v>
      </c>
      <c r="J160" s="40" t="s">
        <v>320</v>
      </c>
      <c r="K160" s="26" t="s">
        <v>190</v>
      </c>
      <c r="L160" s="12" t="s">
        <v>296</v>
      </c>
    </row>
    <row r="161" s="1" customFormat="true" ht="22.6" customHeight="true" spans="1:12">
      <c r="A161" s="23"/>
      <c r="B161" s="28" t="s">
        <v>512</v>
      </c>
      <c r="C161" s="29">
        <v>6.9</v>
      </c>
      <c r="D161" s="30" t="s">
        <v>513</v>
      </c>
      <c r="E161" s="12" t="s">
        <v>289</v>
      </c>
      <c r="F161" s="12" t="s">
        <v>290</v>
      </c>
      <c r="G161" s="12" t="s">
        <v>491</v>
      </c>
      <c r="H161" s="15" t="s">
        <v>308</v>
      </c>
      <c r="I161" s="12" t="s">
        <v>95</v>
      </c>
      <c r="J161" s="15" t="s">
        <v>310</v>
      </c>
      <c r="K161" s="12" t="s">
        <v>295</v>
      </c>
      <c r="L161" s="12" t="s">
        <v>296</v>
      </c>
    </row>
    <row r="162" s="1" customFormat="true" ht="14.3" customHeight="true" spans="1:12">
      <c r="A162" s="23"/>
      <c r="B162" s="31"/>
      <c r="C162" s="32"/>
      <c r="D162" s="30"/>
      <c r="E162" s="12"/>
      <c r="F162" s="12" t="s">
        <v>297</v>
      </c>
      <c r="G162" s="12" t="s">
        <v>483</v>
      </c>
      <c r="H162" s="15" t="s">
        <v>292</v>
      </c>
      <c r="I162" s="12" t="s">
        <v>303</v>
      </c>
      <c r="J162" s="15" t="s">
        <v>379</v>
      </c>
      <c r="K162" s="12" t="s">
        <v>295</v>
      </c>
      <c r="L162" s="12" t="s">
        <v>296</v>
      </c>
    </row>
    <row r="163" s="1" customFormat="true" ht="14.3" customHeight="true" spans="1:12">
      <c r="A163" s="23"/>
      <c r="B163" s="31"/>
      <c r="C163" s="32"/>
      <c r="D163" s="30"/>
      <c r="E163" s="12"/>
      <c r="F163" s="12" t="s">
        <v>301</v>
      </c>
      <c r="G163" s="12" t="s">
        <v>492</v>
      </c>
      <c r="H163" s="15" t="s">
        <v>364</v>
      </c>
      <c r="I163" s="12" t="s">
        <v>303</v>
      </c>
      <c r="J163" s="15" t="s">
        <v>304</v>
      </c>
      <c r="K163" s="12" t="s">
        <v>190</v>
      </c>
      <c r="L163" s="12" t="s">
        <v>296</v>
      </c>
    </row>
    <row r="164" s="1" customFormat="true" ht="22.6" customHeight="true" spans="1:12">
      <c r="A164" s="23"/>
      <c r="B164" s="31"/>
      <c r="C164" s="32"/>
      <c r="D164" s="30"/>
      <c r="E164" s="12" t="s">
        <v>305</v>
      </c>
      <c r="F164" s="12" t="s">
        <v>351</v>
      </c>
      <c r="G164" s="12" t="s">
        <v>485</v>
      </c>
      <c r="H164" s="15" t="s">
        <v>299</v>
      </c>
      <c r="I164" s="12" t="s">
        <v>300</v>
      </c>
      <c r="J164" s="15"/>
      <c r="K164" s="12" t="s">
        <v>190</v>
      </c>
      <c r="L164" s="12" t="s">
        <v>296</v>
      </c>
    </row>
    <row r="165" s="1" customFormat="true" ht="22.6" customHeight="true" spans="1:12">
      <c r="A165" s="23"/>
      <c r="B165" s="31"/>
      <c r="C165" s="32"/>
      <c r="D165" s="30"/>
      <c r="E165" s="12"/>
      <c r="F165" s="12" t="s">
        <v>332</v>
      </c>
      <c r="G165" s="12" t="s">
        <v>487</v>
      </c>
      <c r="H165" s="15" t="s">
        <v>308</v>
      </c>
      <c r="I165" s="12" t="s">
        <v>309</v>
      </c>
      <c r="J165" s="15" t="s">
        <v>310</v>
      </c>
      <c r="K165" s="12" t="s">
        <v>190</v>
      </c>
      <c r="L165" s="12" t="s">
        <v>296</v>
      </c>
    </row>
    <row r="166" s="1" customFormat="true" ht="22.6" customHeight="true" spans="1:12">
      <c r="A166" s="23"/>
      <c r="B166" s="31"/>
      <c r="C166" s="32"/>
      <c r="D166" s="30"/>
      <c r="E166" s="12" t="s">
        <v>313</v>
      </c>
      <c r="F166" s="12" t="s">
        <v>314</v>
      </c>
      <c r="G166" s="12" t="s">
        <v>489</v>
      </c>
      <c r="H166" s="15" t="s">
        <v>308</v>
      </c>
      <c r="I166" s="12" t="s">
        <v>95</v>
      </c>
      <c r="J166" s="15" t="s">
        <v>310</v>
      </c>
      <c r="K166" s="12" t="s">
        <v>190</v>
      </c>
      <c r="L166" s="12" t="s">
        <v>296</v>
      </c>
    </row>
    <row r="167" s="1" customFormat="true" ht="14.3" customHeight="true" spans="1:12">
      <c r="A167" s="23"/>
      <c r="B167" s="31"/>
      <c r="C167" s="32"/>
      <c r="D167" s="30"/>
      <c r="E167" s="12" t="s">
        <v>316</v>
      </c>
      <c r="F167" s="12" t="s">
        <v>373</v>
      </c>
      <c r="G167" s="12" t="s">
        <v>318</v>
      </c>
      <c r="H167" s="15" t="s">
        <v>292</v>
      </c>
      <c r="I167" s="12">
        <v>6.9</v>
      </c>
      <c r="J167" s="15" t="s">
        <v>320</v>
      </c>
      <c r="K167" s="12" t="s">
        <v>190</v>
      </c>
      <c r="L167" s="12" t="s">
        <v>296</v>
      </c>
    </row>
    <row r="168" customFormat="true" ht="19.9" customHeight="true" spans="1:13">
      <c r="A168" s="33"/>
      <c r="B168" s="34" t="s">
        <v>514</v>
      </c>
      <c r="C168" s="35">
        <v>5</v>
      </c>
      <c r="D168" s="34" t="s">
        <v>515</v>
      </c>
      <c r="E168" s="34" t="s">
        <v>305</v>
      </c>
      <c r="F168" s="34" t="s">
        <v>332</v>
      </c>
      <c r="G168" s="34" t="s">
        <v>516</v>
      </c>
      <c r="H168" s="41" t="s">
        <v>308</v>
      </c>
      <c r="I168" s="41" t="s">
        <v>303</v>
      </c>
      <c r="J168" s="41" t="s">
        <v>304</v>
      </c>
      <c r="K168" s="41" t="s">
        <v>190</v>
      </c>
      <c r="L168" s="12" t="s">
        <v>296</v>
      </c>
      <c r="M168" s="43"/>
    </row>
    <row r="169" customFormat="true" ht="27.1" customHeight="true" spans="1:13">
      <c r="A169" s="33"/>
      <c r="B169" s="34"/>
      <c r="C169" s="36"/>
      <c r="D169" s="34"/>
      <c r="E169" s="34" t="s">
        <v>313</v>
      </c>
      <c r="F169" s="34" t="s">
        <v>314</v>
      </c>
      <c r="G169" s="34" t="s">
        <v>408</v>
      </c>
      <c r="H169" s="41" t="s">
        <v>299</v>
      </c>
      <c r="I169" s="41" t="s">
        <v>300</v>
      </c>
      <c r="J169" s="41"/>
      <c r="K169" s="41" t="s">
        <v>190</v>
      </c>
      <c r="L169" s="12" t="s">
        <v>296</v>
      </c>
      <c r="M169" s="43"/>
    </row>
    <row r="170" customFormat="true" ht="27.1" customHeight="true" spans="1:13">
      <c r="A170" s="33"/>
      <c r="B170" s="34"/>
      <c r="C170" s="36"/>
      <c r="D170" s="34"/>
      <c r="E170" s="34" t="s">
        <v>305</v>
      </c>
      <c r="F170" s="34" t="s">
        <v>306</v>
      </c>
      <c r="G170" s="34" t="s">
        <v>517</v>
      </c>
      <c r="H170" s="41" t="s">
        <v>299</v>
      </c>
      <c r="I170" s="41" t="s">
        <v>300</v>
      </c>
      <c r="J170" s="41"/>
      <c r="K170" s="41" t="s">
        <v>190</v>
      </c>
      <c r="L170" s="12" t="s">
        <v>296</v>
      </c>
      <c r="M170" s="43"/>
    </row>
    <row r="171" customFormat="true" ht="19.9" customHeight="true" spans="1:13">
      <c r="A171" s="33"/>
      <c r="B171" s="34"/>
      <c r="C171" s="36"/>
      <c r="D171" s="34"/>
      <c r="E171" s="34" t="s">
        <v>316</v>
      </c>
      <c r="F171" s="34" t="s">
        <v>317</v>
      </c>
      <c r="G171" s="34" t="s">
        <v>363</v>
      </c>
      <c r="H171" s="41" t="s">
        <v>292</v>
      </c>
      <c r="I171" s="41" t="s">
        <v>402</v>
      </c>
      <c r="J171" s="41" t="s">
        <v>320</v>
      </c>
      <c r="K171" s="41" t="s">
        <v>190</v>
      </c>
      <c r="L171" s="12" t="s">
        <v>296</v>
      </c>
      <c r="M171" s="43"/>
    </row>
    <row r="172" customFormat="true" ht="19.9" customHeight="true" spans="1:13">
      <c r="A172" s="33"/>
      <c r="B172" s="34"/>
      <c r="C172" s="36"/>
      <c r="D172" s="34"/>
      <c r="E172" s="34" t="s">
        <v>289</v>
      </c>
      <c r="F172" s="34" t="s">
        <v>290</v>
      </c>
      <c r="G172" s="34" t="s">
        <v>518</v>
      </c>
      <c r="H172" s="41" t="s">
        <v>308</v>
      </c>
      <c r="I172" s="41" t="s">
        <v>324</v>
      </c>
      <c r="J172" s="41" t="s">
        <v>379</v>
      </c>
      <c r="K172" s="41" t="s">
        <v>295</v>
      </c>
      <c r="L172" s="12" t="s">
        <v>296</v>
      </c>
      <c r="M172" s="43"/>
    </row>
    <row r="173" customFormat="true" ht="19.9" customHeight="true" spans="1:13">
      <c r="A173" s="33"/>
      <c r="B173" s="34"/>
      <c r="C173" s="36"/>
      <c r="D173" s="34"/>
      <c r="E173" s="34" t="s">
        <v>289</v>
      </c>
      <c r="F173" s="34" t="s">
        <v>301</v>
      </c>
      <c r="G173" s="34" t="s">
        <v>302</v>
      </c>
      <c r="H173" s="41" t="s">
        <v>292</v>
      </c>
      <c r="I173" s="41" t="s">
        <v>303</v>
      </c>
      <c r="J173" s="41" t="s">
        <v>304</v>
      </c>
      <c r="K173" s="41" t="s">
        <v>295</v>
      </c>
      <c r="L173" s="12" t="s">
        <v>296</v>
      </c>
      <c r="M173" s="43"/>
    </row>
    <row r="174" customFormat="true" ht="27.1" customHeight="true" spans="1:13">
      <c r="A174" s="33"/>
      <c r="B174" s="34"/>
      <c r="C174" s="36"/>
      <c r="D174" s="34"/>
      <c r="E174" s="34" t="s">
        <v>289</v>
      </c>
      <c r="F174" s="34" t="s">
        <v>297</v>
      </c>
      <c r="G174" s="34" t="s">
        <v>519</v>
      </c>
      <c r="H174" s="41" t="s">
        <v>308</v>
      </c>
      <c r="I174" s="41" t="s">
        <v>309</v>
      </c>
      <c r="J174" s="41" t="s">
        <v>310</v>
      </c>
      <c r="K174" s="41" t="s">
        <v>190</v>
      </c>
      <c r="L174" s="12" t="s">
        <v>296</v>
      </c>
      <c r="M174" s="43"/>
    </row>
    <row r="175" s="1" customFormat="true" ht="14.3" customHeight="true" spans="1:12">
      <c r="A175" s="23"/>
      <c r="B175" s="26" t="s">
        <v>520</v>
      </c>
      <c r="C175" s="27">
        <v>32.4</v>
      </c>
      <c r="D175" s="26" t="s">
        <v>521</v>
      </c>
      <c r="E175" s="26" t="s">
        <v>289</v>
      </c>
      <c r="F175" s="26" t="s">
        <v>290</v>
      </c>
      <c r="G175" s="26" t="s">
        <v>522</v>
      </c>
      <c r="H175" s="40" t="s">
        <v>364</v>
      </c>
      <c r="I175" s="26" t="s">
        <v>402</v>
      </c>
      <c r="J175" s="40" t="s">
        <v>369</v>
      </c>
      <c r="K175" s="26" t="s">
        <v>295</v>
      </c>
      <c r="L175" s="26" t="s">
        <v>523</v>
      </c>
    </row>
    <row r="176" s="1" customFormat="true" ht="56.5" customHeight="true" spans="1:12">
      <c r="A176" s="23"/>
      <c r="B176" s="26"/>
      <c r="C176" s="27"/>
      <c r="D176" s="26"/>
      <c r="E176" s="26"/>
      <c r="F176" s="26" t="s">
        <v>297</v>
      </c>
      <c r="G176" s="26" t="s">
        <v>524</v>
      </c>
      <c r="H176" s="40" t="s">
        <v>364</v>
      </c>
      <c r="I176" s="26" t="s">
        <v>402</v>
      </c>
      <c r="J176" s="40" t="s">
        <v>310</v>
      </c>
      <c r="K176" s="26" t="s">
        <v>396</v>
      </c>
      <c r="L176" s="26" t="s">
        <v>523</v>
      </c>
    </row>
    <row r="177" s="1" customFormat="true" ht="67.8" customHeight="true" spans="1:12">
      <c r="A177" s="23"/>
      <c r="B177" s="26"/>
      <c r="C177" s="27"/>
      <c r="D177" s="26"/>
      <c r="E177" s="26" t="s">
        <v>305</v>
      </c>
      <c r="F177" s="26" t="s">
        <v>398</v>
      </c>
      <c r="G177" s="26" t="s">
        <v>525</v>
      </c>
      <c r="H177" s="40" t="s">
        <v>364</v>
      </c>
      <c r="I177" s="26" t="s">
        <v>335</v>
      </c>
      <c r="J177" s="40" t="s">
        <v>310</v>
      </c>
      <c r="K177" s="26" t="s">
        <v>295</v>
      </c>
      <c r="L177" s="26" t="s">
        <v>523</v>
      </c>
    </row>
    <row r="178" s="1" customFormat="true" ht="14.3" customHeight="true" spans="1:12">
      <c r="A178" s="23"/>
      <c r="B178" s="37"/>
      <c r="C178" s="38"/>
      <c r="D178" s="37"/>
      <c r="E178" s="37"/>
      <c r="F178" s="37" t="s">
        <v>306</v>
      </c>
      <c r="G178" s="37" t="s">
        <v>526</v>
      </c>
      <c r="H178" s="42" t="s">
        <v>292</v>
      </c>
      <c r="I178" s="37" t="s">
        <v>335</v>
      </c>
      <c r="J178" s="42" t="s">
        <v>310</v>
      </c>
      <c r="K178" s="37" t="s">
        <v>295</v>
      </c>
      <c r="L178" s="37" t="s">
        <v>296</v>
      </c>
    </row>
    <row r="179" s="1" customFormat="true" ht="14.3" customHeight="true" spans="1:12">
      <c r="A179" s="14"/>
      <c r="B179" s="12" t="s">
        <v>527</v>
      </c>
      <c r="C179" s="13">
        <v>4.5</v>
      </c>
      <c r="D179" s="12" t="s">
        <v>521</v>
      </c>
      <c r="E179" s="12" t="s">
        <v>289</v>
      </c>
      <c r="F179" s="12" t="s">
        <v>290</v>
      </c>
      <c r="G179" s="12" t="s">
        <v>522</v>
      </c>
      <c r="H179" s="15" t="s">
        <v>364</v>
      </c>
      <c r="I179" s="12" t="s">
        <v>402</v>
      </c>
      <c r="J179" s="15" t="s">
        <v>369</v>
      </c>
      <c r="K179" s="12" t="s">
        <v>295</v>
      </c>
      <c r="L179" s="12" t="s">
        <v>523</v>
      </c>
    </row>
    <row r="180" s="1" customFormat="true" ht="56.5" customHeight="true" spans="1:12">
      <c r="A180" s="14"/>
      <c r="B180" s="12"/>
      <c r="C180" s="13"/>
      <c r="D180" s="12"/>
      <c r="E180" s="12"/>
      <c r="F180" s="12" t="s">
        <v>297</v>
      </c>
      <c r="G180" s="12" t="s">
        <v>524</v>
      </c>
      <c r="H180" s="15" t="s">
        <v>364</v>
      </c>
      <c r="I180" s="12" t="s">
        <v>402</v>
      </c>
      <c r="J180" s="15" t="s">
        <v>310</v>
      </c>
      <c r="K180" s="12" t="s">
        <v>396</v>
      </c>
      <c r="L180" s="12" t="s">
        <v>523</v>
      </c>
    </row>
    <row r="181" s="1" customFormat="true" ht="67.8" customHeight="true" spans="1:12">
      <c r="A181" s="14"/>
      <c r="B181" s="12"/>
      <c r="C181" s="13"/>
      <c r="D181" s="12"/>
      <c r="E181" s="12" t="s">
        <v>305</v>
      </c>
      <c r="F181" s="12" t="s">
        <v>398</v>
      </c>
      <c r="G181" s="12" t="s">
        <v>525</v>
      </c>
      <c r="H181" s="15" t="s">
        <v>364</v>
      </c>
      <c r="I181" s="12" t="s">
        <v>335</v>
      </c>
      <c r="J181" s="15" t="s">
        <v>310</v>
      </c>
      <c r="K181" s="12" t="s">
        <v>295</v>
      </c>
      <c r="L181" s="12" t="s">
        <v>523</v>
      </c>
    </row>
    <row r="182" s="1" customFormat="true" ht="14.3" customHeight="true" spans="1:12">
      <c r="A182" s="14"/>
      <c r="B182" s="12"/>
      <c r="C182" s="13"/>
      <c r="D182" s="12"/>
      <c r="E182" s="12"/>
      <c r="F182" s="12" t="s">
        <v>306</v>
      </c>
      <c r="G182" s="12" t="s">
        <v>526</v>
      </c>
      <c r="H182" s="15" t="s">
        <v>292</v>
      </c>
      <c r="I182" s="12" t="s">
        <v>335</v>
      </c>
      <c r="J182" s="15" t="s">
        <v>310</v>
      </c>
      <c r="K182" s="12" t="s">
        <v>295</v>
      </c>
      <c r="L182" s="12" t="s">
        <v>296</v>
      </c>
    </row>
    <row r="183" s="1" customFormat="true" ht="14.3" customHeight="true" spans="1:12">
      <c r="A183" s="14"/>
      <c r="B183" s="12" t="s">
        <v>528</v>
      </c>
      <c r="C183" s="13">
        <v>10.15</v>
      </c>
      <c r="D183" s="12" t="s">
        <v>521</v>
      </c>
      <c r="E183" s="12" t="s">
        <v>289</v>
      </c>
      <c r="F183" s="12" t="s">
        <v>290</v>
      </c>
      <c r="G183" s="12" t="s">
        <v>522</v>
      </c>
      <c r="H183" s="15" t="s">
        <v>364</v>
      </c>
      <c r="I183" s="12" t="s">
        <v>402</v>
      </c>
      <c r="J183" s="15" t="s">
        <v>369</v>
      </c>
      <c r="K183" s="12" t="s">
        <v>295</v>
      </c>
      <c r="L183" s="12" t="s">
        <v>523</v>
      </c>
    </row>
    <row r="184" s="1" customFormat="true" ht="56.5" customHeight="true" spans="1:12">
      <c r="A184" s="14"/>
      <c r="B184" s="12"/>
      <c r="C184" s="13"/>
      <c r="D184" s="12"/>
      <c r="E184" s="12"/>
      <c r="F184" s="12" t="s">
        <v>297</v>
      </c>
      <c r="G184" s="12" t="s">
        <v>524</v>
      </c>
      <c r="H184" s="15" t="s">
        <v>364</v>
      </c>
      <c r="I184" s="12" t="s">
        <v>402</v>
      </c>
      <c r="J184" s="15" t="s">
        <v>310</v>
      </c>
      <c r="K184" s="12" t="s">
        <v>396</v>
      </c>
      <c r="L184" s="12" t="s">
        <v>523</v>
      </c>
    </row>
    <row r="185" s="1" customFormat="true" ht="67.8" customHeight="true" spans="1:12">
      <c r="A185" s="14"/>
      <c r="B185" s="12"/>
      <c r="C185" s="13"/>
      <c r="D185" s="12"/>
      <c r="E185" s="12" t="s">
        <v>305</v>
      </c>
      <c r="F185" s="12" t="s">
        <v>398</v>
      </c>
      <c r="G185" s="12" t="s">
        <v>525</v>
      </c>
      <c r="H185" s="15" t="s">
        <v>364</v>
      </c>
      <c r="I185" s="12" t="s">
        <v>335</v>
      </c>
      <c r="J185" s="15" t="s">
        <v>310</v>
      </c>
      <c r="K185" s="12" t="s">
        <v>295</v>
      </c>
      <c r="L185" s="12" t="s">
        <v>523</v>
      </c>
    </row>
    <row r="186" s="1" customFormat="true" ht="14.3" customHeight="true" spans="1:12">
      <c r="A186" s="14"/>
      <c r="B186" s="12"/>
      <c r="C186" s="13"/>
      <c r="D186" s="12"/>
      <c r="E186" s="12"/>
      <c r="F186" s="12" t="s">
        <v>306</v>
      </c>
      <c r="G186" s="12" t="s">
        <v>526</v>
      </c>
      <c r="H186" s="15" t="s">
        <v>292</v>
      </c>
      <c r="I186" s="12" t="s">
        <v>335</v>
      </c>
      <c r="J186" s="15" t="s">
        <v>310</v>
      </c>
      <c r="K186" s="12" t="s">
        <v>295</v>
      </c>
      <c r="L186" s="12" t="s">
        <v>296</v>
      </c>
    </row>
    <row r="187" s="1" customFormat="true" ht="14.3" customHeight="true" spans="1:12">
      <c r="A187" s="14"/>
      <c r="B187" s="12" t="s">
        <v>529</v>
      </c>
      <c r="C187" s="13">
        <v>5.103416</v>
      </c>
      <c r="D187" s="12" t="s">
        <v>521</v>
      </c>
      <c r="E187" s="12" t="s">
        <v>289</v>
      </c>
      <c r="F187" s="12" t="s">
        <v>290</v>
      </c>
      <c r="G187" s="12" t="s">
        <v>522</v>
      </c>
      <c r="H187" s="15" t="s">
        <v>364</v>
      </c>
      <c r="I187" s="12" t="s">
        <v>402</v>
      </c>
      <c r="J187" s="15" t="s">
        <v>369</v>
      </c>
      <c r="K187" s="12" t="s">
        <v>295</v>
      </c>
      <c r="L187" s="12" t="s">
        <v>523</v>
      </c>
    </row>
    <row r="188" s="1" customFormat="true" ht="56.5" customHeight="true" spans="1:12">
      <c r="A188" s="14"/>
      <c r="B188" s="12"/>
      <c r="C188" s="13"/>
      <c r="D188" s="12"/>
      <c r="E188" s="12"/>
      <c r="F188" s="12" t="s">
        <v>297</v>
      </c>
      <c r="G188" s="12" t="s">
        <v>524</v>
      </c>
      <c r="H188" s="15" t="s">
        <v>364</v>
      </c>
      <c r="I188" s="12" t="s">
        <v>402</v>
      </c>
      <c r="J188" s="15" t="s">
        <v>310</v>
      </c>
      <c r="K188" s="12" t="s">
        <v>396</v>
      </c>
      <c r="L188" s="12" t="s">
        <v>523</v>
      </c>
    </row>
    <row r="189" s="1" customFormat="true" ht="67.8" customHeight="true" spans="1:12">
      <c r="A189" s="14"/>
      <c r="B189" s="12"/>
      <c r="C189" s="13"/>
      <c r="D189" s="12"/>
      <c r="E189" s="12" t="s">
        <v>305</v>
      </c>
      <c r="F189" s="12" t="s">
        <v>398</v>
      </c>
      <c r="G189" s="12" t="s">
        <v>525</v>
      </c>
      <c r="H189" s="15" t="s">
        <v>364</v>
      </c>
      <c r="I189" s="12" t="s">
        <v>335</v>
      </c>
      <c r="J189" s="15" t="s">
        <v>310</v>
      </c>
      <c r="K189" s="12" t="s">
        <v>295</v>
      </c>
      <c r="L189" s="12" t="s">
        <v>523</v>
      </c>
    </row>
    <row r="190" s="1" customFormat="true" ht="14.3" customHeight="true" spans="1:12">
      <c r="A190" s="14"/>
      <c r="B190" s="12"/>
      <c r="C190" s="13"/>
      <c r="D190" s="12"/>
      <c r="E190" s="12"/>
      <c r="F190" s="12" t="s">
        <v>306</v>
      </c>
      <c r="G190" s="12" t="s">
        <v>526</v>
      </c>
      <c r="H190" s="15" t="s">
        <v>292</v>
      </c>
      <c r="I190" s="12" t="s">
        <v>335</v>
      </c>
      <c r="J190" s="15" t="s">
        <v>310</v>
      </c>
      <c r="K190" s="12" t="s">
        <v>295</v>
      </c>
      <c r="L190" s="12" t="s">
        <v>296</v>
      </c>
    </row>
    <row r="191" s="1" customFormat="true" ht="14.3" customHeight="true" spans="1:12">
      <c r="A191" s="14"/>
      <c r="B191" s="12" t="s">
        <v>530</v>
      </c>
      <c r="C191" s="13">
        <v>2</v>
      </c>
      <c r="D191" s="12" t="s">
        <v>521</v>
      </c>
      <c r="E191" s="12" t="s">
        <v>289</v>
      </c>
      <c r="F191" s="12" t="s">
        <v>290</v>
      </c>
      <c r="G191" s="12" t="s">
        <v>522</v>
      </c>
      <c r="H191" s="15" t="s">
        <v>364</v>
      </c>
      <c r="I191" s="12" t="s">
        <v>402</v>
      </c>
      <c r="J191" s="15" t="s">
        <v>369</v>
      </c>
      <c r="K191" s="12" t="s">
        <v>295</v>
      </c>
      <c r="L191" s="12" t="s">
        <v>523</v>
      </c>
    </row>
    <row r="192" s="1" customFormat="true" ht="56.5" customHeight="true" spans="1:12">
      <c r="A192" s="14"/>
      <c r="B192" s="12"/>
      <c r="C192" s="13"/>
      <c r="D192" s="12"/>
      <c r="E192" s="12"/>
      <c r="F192" s="12" t="s">
        <v>297</v>
      </c>
      <c r="G192" s="12" t="s">
        <v>524</v>
      </c>
      <c r="H192" s="15" t="s">
        <v>364</v>
      </c>
      <c r="I192" s="12" t="s">
        <v>402</v>
      </c>
      <c r="J192" s="15" t="s">
        <v>310</v>
      </c>
      <c r="K192" s="12" t="s">
        <v>396</v>
      </c>
      <c r="L192" s="12" t="s">
        <v>523</v>
      </c>
    </row>
    <row r="193" s="1" customFormat="true" ht="67.8" customHeight="true" spans="1:12">
      <c r="A193" s="14"/>
      <c r="B193" s="12"/>
      <c r="C193" s="13"/>
      <c r="D193" s="12"/>
      <c r="E193" s="12" t="s">
        <v>305</v>
      </c>
      <c r="F193" s="12" t="s">
        <v>398</v>
      </c>
      <c r="G193" s="12" t="s">
        <v>525</v>
      </c>
      <c r="H193" s="15" t="s">
        <v>364</v>
      </c>
      <c r="I193" s="12" t="s">
        <v>335</v>
      </c>
      <c r="J193" s="15" t="s">
        <v>310</v>
      </c>
      <c r="K193" s="12" t="s">
        <v>295</v>
      </c>
      <c r="L193" s="12" t="s">
        <v>523</v>
      </c>
    </row>
    <row r="194" s="1" customFormat="true" ht="14.3" customHeight="true" spans="1:12">
      <c r="A194" s="14"/>
      <c r="B194" s="12"/>
      <c r="C194" s="13"/>
      <c r="D194" s="12"/>
      <c r="E194" s="12"/>
      <c r="F194" s="12" t="s">
        <v>306</v>
      </c>
      <c r="G194" s="12" t="s">
        <v>526</v>
      </c>
      <c r="H194" s="15" t="s">
        <v>292</v>
      </c>
      <c r="I194" s="12" t="s">
        <v>335</v>
      </c>
      <c r="J194" s="15" t="s">
        <v>310</v>
      </c>
      <c r="K194" s="12" t="s">
        <v>295</v>
      </c>
      <c r="L194" s="12" t="s">
        <v>296</v>
      </c>
    </row>
    <row r="195" s="1" customFormat="true" ht="22.6" customHeight="true" spans="1:12">
      <c r="A195" s="14"/>
      <c r="B195" s="12" t="s">
        <v>531</v>
      </c>
      <c r="C195" s="13">
        <v>144.5568</v>
      </c>
      <c r="D195" s="12" t="s">
        <v>532</v>
      </c>
      <c r="E195" s="12" t="s">
        <v>289</v>
      </c>
      <c r="F195" s="12" t="s">
        <v>290</v>
      </c>
      <c r="G195" s="12" t="s">
        <v>533</v>
      </c>
      <c r="H195" s="15" t="s">
        <v>292</v>
      </c>
      <c r="I195" s="12" t="s">
        <v>335</v>
      </c>
      <c r="J195" s="15" t="s">
        <v>310</v>
      </c>
      <c r="K195" s="12" t="s">
        <v>534</v>
      </c>
      <c r="L195" s="12" t="s">
        <v>296</v>
      </c>
    </row>
    <row r="196" s="1" customFormat="true" ht="22.6" customHeight="true" spans="1:12">
      <c r="A196" s="14"/>
      <c r="B196" s="12"/>
      <c r="C196" s="13"/>
      <c r="D196" s="12"/>
      <c r="E196" s="12" t="s">
        <v>305</v>
      </c>
      <c r="F196" s="12" t="s">
        <v>306</v>
      </c>
      <c r="G196" s="12" t="s">
        <v>535</v>
      </c>
      <c r="H196" s="15" t="s">
        <v>292</v>
      </c>
      <c r="I196" s="12" t="s">
        <v>335</v>
      </c>
      <c r="J196" s="15" t="s">
        <v>310</v>
      </c>
      <c r="K196" s="12" t="s">
        <v>396</v>
      </c>
      <c r="L196" s="12" t="s">
        <v>296</v>
      </c>
    </row>
    <row r="197" s="1" customFormat="true" ht="22.6" customHeight="true" spans="1:12">
      <c r="A197" s="14"/>
      <c r="B197" s="12" t="s">
        <v>536</v>
      </c>
      <c r="C197" s="13">
        <v>43.5804</v>
      </c>
      <c r="D197" s="12" t="s">
        <v>532</v>
      </c>
      <c r="E197" s="12" t="s">
        <v>289</v>
      </c>
      <c r="F197" s="12" t="s">
        <v>290</v>
      </c>
      <c r="G197" s="12" t="s">
        <v>533</v>
      </c>
      <c r="H197" s="15" t="s">
        <v>292</v>
      </c>
      <c r="I197" s="12" t="s">
        <v>335</v>
      </c>
      <c r="J197" s="15" t="s">
        <v>310</v>
      </c>
      <c r="K197" s="12" t="s">
        <v>534</v>
      </c>
      <c r="L197" s="12" t="s">
        <v>296</v>
      </c>
    </row>
    <row r="198" s="1" customFormat="true" ht="22.6" customHeight="true" spans="1:12">
      <c r="A198" s="14"/>
      <c r="B198" s="12"/>
      <c r="C198" s="13"/>
      <c r="D198" s="12"/>
      <c r="E198" s="12" t="s">
        <v>305</v>
      </c>
      <c r="F198" s="12" t="s">
        <v>306</v>
      </c>
      <c r="G198" s="12" t="s">
        <v>535</v>
      </c>
      <c r="H198" s="15" t="s">
        <v>292</v>
      </c>
      <c r="I198" s="12" t="s">
        <v>335</v>
      </c>
      <c r="J198" s="15" t="s">
        <v>310</v>
      </c>
      <c r="K198" s="12" t="s">
        <v>396</v>
      </c>
      <c r="L198" s="12" t="s">
        <v>296</v>
      </c>
    </row>
    <row r="199" s="1" customFormat="true" ht="22.6" customHeight="true" spans="1:12">
      <c r="A199" s="14"/>
      <c r="B199" s="12" t="s">
        <v>537</v>
      </c>
      <c r="C199" s="13">
        <v>12.7536</v>
      </c>
      <c r="D199" s="12" t="s">
        <v>532</v>
      </c>
      <c r="E199" s="12" t="s">
        <v>289</v>
      </c>
      <c r="F199" s="12" t="s">
        <v>290</v>
      </c>
      <c r="G199" s="12" t="s">
        <v>533</v>
      </c>
      <c r="H199" s="15" t="s">
        <v>292</v>
      </c>
      <c r="I199" s="12" t="s">
        <v>335</v>
      </c>
      <c r="J199" s="15" t="s">
        <v>310</v>
      </c>
      <c r="K199" s="12" t="s">
        <v>534</v>
      </c>
      <c r="L199" s="12" t="s">
        <v>296</v>
      </c>
    </row>
    <row r="200" s="1" customFormat="true" ht="22.6" customHeight="true" spans="1:12">
      <c r="A200" s="14"/>
      <c r="B200" s="12"/>
      <c r="C200" s="13"/>
      <c r="D200" s="12"/>
      <c r="E200" s="12" t="s">
        <v>305</v>
      </c>
      <c r="F200" s="12" t="s">
        <v>306</v>
      </c>
      <c r="G200" s="12" t="s">
        <v>535</v>
      </c>
      <c r="H200" s="15" t="s">
        <v>292</v>
      </c>
      <c r="I200" s="12" t="s">
        <v>335</v>
      </c>
      <c r="J200" s="15" t="s">
        <v>310</v>
      </c>
      <c r="K200" s="12" t="s">
        <v>396</v>
      </c>
      <c r="L200" s="12" t="s">
        <v>296</v>
      </c>
    </row>
    <row r="201" s="1" customFormat="true" ht="22.6" customHeight="true" spans="1:12">
      <c r="A201" s="14"/>
      <c r="B201" s="12" t="s">
        <v>538</v>
      </c>
      <c r="C201" s="13">
        <v>7.377</v>
      </c>
      <c r="D201" s="12" t="s">
        <v>532</v>
      </c>
      <c r="E201" s="12" t="s">
        <v>289</v>
      </c>
      <c r="F201" s="12" t="s">
        <v>290</v>
      </c>
      <c r="G201" s="12" t="s">
        <v>533</v>
      </c>
      <c r="H201" s="15" t="s">
        <v>292</v>
      </c>
      <c r="I201" s="12" t="s">
        <v>335</v>
      </c>
      <c r="J201" s="15" t="s">
        <v>310</v>
      </c>
      <c r="K201" s="12" t="s">
        <v>534</v>
      </c>
      <c r="L201" s="12" t="s">
        <v>296</v>
      </c>
    </row>
    <row r="202" s="1" customFormat="true" ht="22.6" customHeight="true" spans="1:12">
      <c r="A202" s="14"/>
      <c r="B202" s="12"/>
      <c r="C202" s="13"/>
      <c r="D202" s="12"/>
      <c r="E202" s="12" t="s">
        <v>305</v>
      </c>
      <c r="F202" s="12" t="s">
        <v>306</v>
      </c>
      <c r="G202" s="12" t="s">
        <v>535</v>
      </c>
      <c r="H202" s="15" t="s">
        <v>292</v>
      </c>
      <c r="I202" s="12" t="s">
        <v>335</v>
      </c>
      <c r="J202" s="15" t="s">
        <v>310</v>
      </c>
      <c r="K202" s="12" t="s">
        <v>396</v>
      </c>
      <c r="L202" s="12" t="s">
        <v>296</v>
      </c>
    </row>
    <row r="203" s="1" customFormat="true" ht="22.6" customHeight="true" spans="1:12">
      <c r="A203" s="14"/>
      <c r="B203" s="12" t="s">
        <v>539</v>
      </c>
      <c r="C203" s="13">
        <v>14.868099</v>
      </c>
      <c r="D203" s="12" t="s">
        <v>532</v>
      </c>
      <c r="E203" s="12" t="s">
        <v>289</v>
      </c>
      <c r="F203" s="12" t="s">
        <v>290</v>
      </c>
      <c r="G203" s="12" t="s">
        <v>533</v>
      </c>
      <c r="H203" s="15" t="s">
        <v>292</v>
      </c>
      <c r="I203" s="12" t="s">
        <v>335</v>
      </c>
      <c r="J203" s="15" t="s">
        <v>310</v>
      </c>
      <c r="K203" s="12" t="s">
        <v>534</v>
      </c>
      <c r="L203" s="12" t="s">
        <v>296</v>
      </c>
    </row>
    <row r="204" s="1" customFormat="true" ht="22.6" customHeight="true" spans="1:12">
      <c r="A204" s="14"/>
      <c r="B204" s="12"/>
      <c r="C204" s="13"/>
      <c r="D204" s="12"/>
      <c r="E204" s="12" t="s">
        <v>305</v>
      </c>
      <c r="F204" s="12" t="s">
        <v>306</v>
      </c>
      <c r="G204" s="12" t="s">
        <v>535</v>
      </c>
      <c r="H204" s="15" t="s">
        <v>292</v>
      </c>
      <c r="I204" s="12" t="s">
        <v>335</v>
      </c>
      <c r="J204" s="15" t="s">
        <v>310</v>
      </c>
      <c r="K204" s="12" t="s">
        <v>396</v>
      </c>
      <c r="L204" s="12" t="s">
        <v>296</v>
      </c>
    </row>
    <row r="205" s="1" customFormat="true" ht="22.6" customHeight="true" spans="1:12">
      <c r="A205" s="14"/>
      <c r="B205" s="12" t="s">
        <v>540</v>
      </c>
      <c r="C205" s="13">
        <v>5.430846</v>
      </c>
      <c r="D205" s="12" t="s">
        <v>532</v>
      </c>
      <c r="E205" s="12" t="s">
        <v>289</v>
      </c>
      <c r="F205" s="12" t="s">
        <v>290</v>
      </c>
      <c r="G205" s="12" t="s">
        <v>533</v>
      </c>
      <c r="H205" s="15" t="s">
        <v>292</v>
      </c>
      <c r="I205" s="12" t="s">
        <v>335</v>
      </c>
      <c r="J205" s="15" t="s">
        <v>310</v>
      </c>
      <c r="K205" s="12" t="s">
        <v>534</v>
      </c>
      <c r="L205" s="12" t="s">
        <v>296</v>
      </c>
    </row>
    <row r="206" s="1" customFormat="true" ht="22.6" customHeight="true" spans="1:12">
      <c r="A206" s="14"/>
      <c r="B206" s="12"/>
      <c r="C206" s="13"/>
      <c r="D206" s="12"/>
      <c r="E206" s="12" t="s">
        <v>305</v>
      </c>
      <c r="F206" s="12" t="s">
        <v>306</v>
      </c>
      <c r="G206" s="12" t="s">
        <v>535</v>
      </c>
      <c r="H206" s="15" t="s">
        <v>292</v>
      </c>
      <c r="I206" s="12" t="s">
        <v>335</v>
      </c>
      <c r="J206" s="15" t="s">
        <v>310</v>
      </c>
      <c r="K206" s="12" t="s">
        <v>396</v>
      </c>
      <c r="L206" s="12" t="s">
        <v>296</v>
      </c>
    </row>
    <row r="207" s="1" customFormat="true" ht="22.6" customHeight="true" spans="1:12">
      <c r="A207" s="14"/>
      <c r="B207" s="12" t="s">
        <v>541</v>
      </c>
      <c r="C207" s="13">
        <v>31.669897</v>
      </c>
      <c r="D207" s="12" t="s">
        <v>532</v>
      </c>
      <c r="E207" s="12" t="s">
        <v>289</v>
      </c>
      <c r="F207" s="12" t="s">
        <v>290</v>
      </c>
      <c r="G207" s="12" t="s">
        <v>533</v>
      </c>
      <c r="H207" s="15" t="s">
        <v>292</v>
      </c>
      <c r="I207" s="12" t="s">
        <v>335</v>
      </c>
      <c r="J207" s="15" t="s">
        <v>310</v>
      </c>
      <c r="K207" s="12" t="s">
        <v>534</v>
      </c>
      <c r="L207" s="12" t="s">
        <v>296</v>
      </c>
    </row>
    <row r="208" s="1" customFormat="true" ht="22.6" customHeight="true" spans="1:12">
      <c r="A208" s="14"/>
      <c r="B208" s="12"/>
      <c r="C208" s="13"/>
      <c r="D208" s="12"/>
      <c r="E208" s="12" t="s">
        <v>305</v>
      </c>
      <c r="F208" s="12" t="s">
        <v>306</v>
      </c>
      <c r="G208" s="12" t="s">
        <v>535</v>
      </c>
      <c r="H208" s="15" t="s">
        <v>292</v>
      </c>
      <c r="I208" s="12" t="s">
        <v>335</v>
      </c>
      <c r="J208" s="15" t="s">
        <v>310</v>
      </c>
      <c r="K208" s="12" t="s">
        <v>396</v>
      </c>
      <c r="L208" s="12" t="s">
        <v>296</v>
      </c>
    </row>
    <row r="209" s="1" customFormat="true" ht="22.6" customHeight="true" spans="1:12">
      <c r="A209" s="14"/>
      <c r="B209" s="12" t="s">
        <v>542</v>
      </c>
      <c r="C209" s="13">
        <v>0.44</v>
      </c>
      <c r="D209" s="12" t="s">
        <v>532</v>
      </c>
      <c r="E209" s="12" t="s">
        <v>289</v>
      </c>
      <c r="F209" s="12" t="s">
        <v>290</v>
      </c>
      <c r="G209" s="12" t="s">
        <v>533</v>
      </c>
      <c r="H209" s="15" t="s">
        <v>292</v>
      </c>
      <c r="I209" s="12" t="s">
        <v>335</v>
      </c>
      <c r="J209" s="15" t="s">
        <v>310</v>
      </c>
      <c r="K209" s="12" t="s">
        <v>534</v>
      </c>
      <c r="L209" s="12" t="s">
        <v>296</v>
      </c>
    </row>
    <row r="210" s="1" customFormat="true" ht="22.6" customHeight="true" spans="1:12">
      <c r="A210" s="14"/>
      <c r="B210" s="12"/>
      <c r="C210" s="13"/>
      <c r="D210" s="12"/>
      <c r="E210" s="12" t="s">
        <v>305</v>
      </c>
      <c r="F210" s="12" t="s">
        <v>306</v>
      </c>
      <c r="G210" s="12" t="s">
        <v>535</v>
      </c>
      <c r="H210" s="15" t="s">
        <v>292</v>
      </c>
      <c r="I210" s="12" t="s">
        <v>335</v>
      </c>
      <c r="J210" s="15" t="s">
        <v>310</v>
      </c>
      <c r="K210" s="12" t="s">
        <v>396</v>
      </c>
      <c r="L210" s="12" t="s">
        <v>296</v>
      </c>
    </row>
    <row r="211" s="1" customFormat="true" ht="22.6" customHeight="true" spans="1:12">
      <c r="A211" s="14"/>
      <c r="B211" s="12" t="s">
        <v>543</v>
      </c>
      <c r="C211" s="13">
        <v>0.176</v>
      </c>
      <c r="D211" s="12" t="s">
        <v>532</v>
      </c>
      <c r="E211" s="12" t="s">
        <v>289</v>
      </c>
      <c r="F211" s="12" t="s">
        <v>290</v>
      </c>
      <c r="G211" s="12" t="s">
        <v>533</v>
      </c>
      <c r="H211" s="15" t="s">
        <v>292</v>
      </c>
      <c r="I211" s="12" t="s">
        <v>335</v>
      </c>
      <c r="J211" s="15" t="s">
        <v>310</v>
      </c>
      <c r="K211" s="12" t="s">
        <v>534</v>
      </c>
      <c r="L211" s="12" t="s">
        <v>296</v>
      </c>
    </row>
    <row r="212" s="1" customFormat="true" ht="22.6" customHeight="true" spans="1:12">
      <c r="A212" s="14"/>
      <c r="B212" s="12"/>
      <c r="C212" s="13"/>
      <c r="D212" s="12"/>
      <c r="E212" s="12" t="s">
        <v>305</v>
      </c>
      <c r="F212" s="12" t="s">
        <v>306</v>
      </c>
      <c r="G212" s="12" t="s">
        <v>535</v>
      </c>
      <c r="H212" s="15" t="s">
        <v>292</v>
      </c>
      <c r="I212" s="12" t="s">
        <v>335</v>
      </c>
      <c r="J212" s="15" t="s">
        <v>310</v>
      </c>
      <c r="K212" s="12" t="s">
        <v>396</v>
      </c>
      <c r="L212" s="12" t="s">
        <v>296</v>
      </c>
    </row>
    <row r="213" s="1" customFormat="true" ht="22.6" customHeight="true" spans="1:12">
      <c r="A213" s="14"/>
      <c r="B213" s="12" t="s">
        <v>544</v>
      </c>
      <c r="C213" s="13">
        <v>0.11268</v>
      </c>
      <c r="D213" s="12" t="s">
        <v>532</v>
      </c>
      <c r="E213" s="12" t="s">
        <v>289</v>
      </c>
      <c r="F213" s="12" t="s">
        <v>290</v>
      </c>
      <c r="G213" s="12" t="s">
        <v>533</v>
      </c>
      <c r="H213" s="15" t="s">
        <v>292</v>
      </c>
      <c r="I213" s="12" t="s">
        <v>335</v>
      </c>
      <c r="J213" s="15" t="s">
        <v>310</v>
      </c>
      <c r="K213" s="12" t="s">
        <v>534</v>
      </c>
      <c r="L213" s="12" t="s">
        <v>296</v>
      </c>
    </row>
    <row r="214" s="1" customFormat="true" ht="22.6" customHeight="true" spans="1:12">
      <c r="A214" s="14"/>
      <c r="B214" s="12"/>
      <c r="C214" s="13"/>
      <c r="D214" s="12"/>
      <c r="E214" s="12" t="s">
        <v>305</v>
      </c>
      <c r="F214" s="12" t="s">
        <v>306</v>
      </c>
      <c r="G214" s="12" t="s">
        <v>535</v>
      </c>
      <c r="H214" s="15" t="s">
        <v>292</v>
      </c>
      <c r="I214" s="12" t="s">
        <v>335</v>
      </c>
      <c r="J214" s="15" t="s">
        <v>310</v>
      </c>
      <c r="K214" s="12" t="s">
        <v>396</v>
      </c>
      <c r="L214" s="12" t="s">
        <v>296</v>
      </c>
    </row>
    <row r="215" s="1" customFormat="true" ht="22.6" customHeight="true" spans="1:12">
      <c r="A215" s="14"/>
      <c r="B215" s="12" t="s">
        <v>545</v>
      </c>
      <c r="C215" s="13">
        <v>0.302988</v>
      </c>
      <c r="D215" s="12" t="s">
        <v>532</v>
      </c>
      <c r="E215" s="12" t="s">
        <v>289</v>
      </c>
      <c r="F215" s="12" t="s">
        <v>290</v>
      </c>
      <c r="G215" s="12" t="s">
        <v>533</v>
      </c>
      <c r="H215" s="15" t="s">
        <v>292</v>
      </c>
      <c r="I215" s="12" t="s">
        <v>335</v>
      </c>
      <c r="J215" s="15" t="s">
        <v>310</v>
      </c>
      <c r="K215" s="12" t="s">
        <v>534</v>
      </c>
      <c r="L215" s="12" t="s">
        <v>296</v>
      </c>
    </row>
    <row r="216" s="1" customFormat="true" ht="22.6" customHeight="true" spans="1:12">
      <c r="A216" s="14"/>
      <c r="B216" s="12"/>
      <c r="C216" s="13"/>
      <c r="D216" s="12"/>
      <c r="E216" s="12" t="s">
        <v>305</v>
      </c>
      <c r="F216" s="12" t="s">
        <v>306</v>
      </c>
      <c r="G216" s="12" t="s">
        <v>535</v>
      </c>
      <c r="H216" s="15" t="s">
        <v>292</v>
      </c>
      <c r="I216" s="12" t="s">
        <v>335</v>
      </c>
      <c r="J216" s="15" t="s">
        <v>310</v>
      </c>
      <c r="K216" s="12" t="s">
        <v>396</v>
      </c>
      <c r="L216" s="12" t="s">
        <v>296</v>
      </c>
    </row>
    <row r="217" s="1" customFormat="true" ht="22.6" customHeight="true" spans="1:12">
      <c r="A217" s="14"/>
      <c r="B217" s="12" t="s">
        <v>546</v>
      </c>
      <c r="C217" s="13">
        <v>35.786208</v>
      </c>
      <c r="D217" s="12" t="s">
        <v>532</v>
      </c>
      <c r="E217" s="12" t="s">
        <v>289</v>
      </c>
      <c r="F217" s="12" t="s">
        <v>290</v>
      </c>
      <c r="G217" s="12" t="s">
        <v>533</v>
      </c>
      <c r="H217" s="15" t="s">
        <v>292</v>
      </c>
      <c r="I217" s="12" t="s">
        <v>335</v>
      </c>
      <c r="J217" s="15" t="s">
        <v>310</v>
      </c>
      <c r="K217" s="12" t="s">
        <v>534</v>
      </c>
      <c r="L217" s="12" t="s">
        <v>296</v>
      </c>
    </row>
    <row r="218" s="1" customFormat="true" ht="22.6" customHeight="true" spans="1:12">
      <c r="A218" s="14"/>
      <c r="B218" s="12"/>
      <c r="C218" s="13"/>
      <c r="D218" s="12"/>
      <c r="E218" s="12" t="s">
        <v>305</v>
      </c>
      <c r="F218" s="12" t="s">
        <v>306</v>
      </c>
      <c r="G218" s="12" t="s">
        <v>535</v>
      </c>
      <c r="H218" s="15" t="s">
        <v>292</v>
      </c>
      <c r="I218" s="12" t="s">
        <v>335</v>
      </c>
      <c r="J218" s="15" t="s">
        <v>310</v>
      </c>
      <c r="K218" s="12" t="s">
        <v>396</v>
      </c>
      <c r="L218" s="12" t="s">
        <v>296</v>
      </c>
    </row>
    <row r="219" s="1" customFormat="true" ht="22.6" customHeight="true" spans="1:12">
      <c r="A219" s="14"/>
      <c r="B219" s="12" t="s">
        <v>547</v>
      </c>
      <c r="C219" s="13">
        <v>13.015872</v>
      </c>
      <c r="D219" s="12" t="s">
        <v>532</v>
      </c>
      <c r="E219" s="12" t="s">
        <v>289</v>
      </c>
      <c r="F219" s="12" t="s">
        <v>290</v>
      </c>
      <c r="G219" s="12" t="s">
        <v>533</v>
      </c>
      <c r="H219" s="15" t="s">
        <v>292</v>
      </c>
      <c r="I219" s="12" t="s">
        <v>335</v>
      </c>
      <c r="J219" s="15" t="s">
        <v>310</v>
      </c>
      <c r="K219" s="12" t="s">
        <v>534</v>
      </c>
      <c r="L219" s="12" t="s">
        <v>296</v>
      </c>
    </row>
    <row r="220" s="1" customFormat="true" ht="22.6" customHeight="true" spans="1:12">
      <c r="A220" s="14"/>
      <c r="B220" s="12"/>
      <c r="C220" s="13"/>
      <c r="D220" s="12"/>
      <c r="E220" s="12" t="s">
        <v>305</v>
      </c>
      <c r="F220" s="12" t="s">
        <v>306</v>
      </c>
      <c r="G220" s="12" t="s">
        <v>535</v>
      </c>
      <c r="H220" s="15" t="s">
        <v>292</v>
      </c>
      <c r="I220" s="12" t="s">
        <v>335</v>
      </c>
      <c r="J220" s="15" t="s">
        <v>310</v>
      </c>
      <c r="K220" s="12" t="s">
        <v>396</v>
      </c>
      <c r="L220" s="12" t="s">
        <v>296</v>
      </c>
    </row>
    <row r="221" s="1" customFormat="true" ht="22.6" customHeight="true" spans="1:12">
      <c r="A221" s="14"/>
      <c r="B221" s="12" t="s">
        <v>548</v>
      </c>
      <c r="C221" s="13">
        <v>0.338004</v>
      </c>
      <c r="D221" s="12" t="s">
        <v>532</v>
      </c>
      <c r="E221" s="12" t="s">
        <v>289</v>
      </c>
      <c r="F221" s="12" t="s">
        <v>290</v>
      </c>
      <c r="G221" s="12" t="s">
        <v>533</v>
      </c>
      <c r="H221" s="15" t="s">
        <v>292</v>
      </c>
      <c r="I221" s="12" t="s">
        <v>335</v>
      </c>
      <c r="J221" s="15" t="s">
        <v>310</v>
      </c>
      <c r="K221" s="12" t="s">
        <v>534</v>
      </c>
      <c r="L221" s="12" t="s">
        <v>296</v>
      </c>
    </row>
    <row r="222" s="1" customFormat="true" ht="22.6" customHeight="true" spans="1:12">
      <c r="A222" s="14"/>
      <c r="B222" s="12"/>
      <c r="C222" s="13"/>
      <c r="D222" s="12"/>
      <c r="E222" s="12" t="s">
        <v>305</v>
      </c>
      <c r="F222" s="12" t="s">
        <v>306</v>
      </c>
      <c r="G222" s="12" t="s">
        <v>535</v>
      </c>
      <c r="H222" s="15" t="s">
        <v>292</v>
      </c>
      <c r="I222" s="12" t="s">
        <v>335</v>
      </c>
      <c r="J222" s="15" t="s">
        <v>310</v>
      </c>
      <c r="K222" s="12" t="s">
        <v>396</v>
      </c>
      <c r="L222" s="12" t="s">
        <v>296</v>
      </c>
    </row>
    <row r="223" s="1" customFormat="true" ht="22.6" customHeight="true" spans="1:12">
      <c r="A223" s="14"/>
      <c r="B223" s="12" t="s">
        <v>549</v>
      </c>
      <c r="C223" s="13">
        <v>1.62678</v>
      </c>
      <c r="D223" s="12" t="s">
        <v>532</v>
      </c>
      <c r="E223" s="12" t="s">
        <v>289</v>
      </c>
      <c r="F223" s="12" t="s">
        <v>290</v>
      </c>
      <c r="G223" s="12" t="s">
        <v>533</v>
      </c>
      <c r="H223" s="15" t="s">
        <v>292</v>
      </c>
      <c r="I223" s="12" t="s">
        <v>335</v>
      </c>
      <c r="J223" s="15" t="s">
        <v>310</v>
      </c>
      <c r="K223" s="12" t="s">
        <v>534</v>
      </c>
      <c r="L223" s="12" t="s">
        <v>296</v>
      </c>
    </row>
    <row r="224" s="1" customFormat="true" ht="22.6" customHeight="true" spans="1:12">
      <c r="A224" s="14"/>
      <c r="B224" s="12"/>
      <c r="C224" s="13"/>
      <c r="D224" s="12"/>
      <c r="E224" s="12" t="s">
        <v>305</v>
      </c>
      <c r="F224" s="12" t="s">
        <v>306</v>
      </c>
      <c r="G224" s="12" t="s">
        <v>535</v>
      </c>
      <c r="H224" s="15" t="s">
        <v>292</v>
      </c>
      <c r="I224" s="12" t="s">
        <v>335</v>
      </c>
      <c r="J224" s="15" t="s">
        <v>310</v>
      </c>
      <c r="K224" s="12" t="s">
        <v>396</v>
      </c>
      <c r="L224" s="12" t="s">
        <v>296</v>
      </c>
    </row>
    <row r="225" s="1" customFormat="true" ht="14.3" customHeight="true" spans="1:12">
      <c r="A225" s="14"/>
      <c r="B225" s="12" t="s">
        <v>550</v>
      </c>
      <c r="C225" s="13">
        <v>1.626984</v>
      </c>
      <c r="D225" s="12" t="s">
        <v>521</v>
      </c>
      <c r="E225" s="12" t="s">
        <v>289</v>
      </c>
      <c r="F225" s="12" t="s">
        <v>290</v>
      </c>
      <c r="G225" s="12" t="s">
        <v>522</v>
      </c>
      <c r="H225" s="15" t="s">
        <v>364</v>
      </c>
      <c r="I225" s="12" t="s">
        <v>402</v>
      </c>
      <c r="J225" s="15" t="s">
        <v>369</v>
      </c>
      <c r="K225" s="12" t="s">
        <v>295</v>
      </c>
      <c r="L225" s="12" t="s">
        <v>523</v>
      </c>
    </row>
    <row r="226" s="1" customFormat="true" ht="56.5" customHeight="true" spans="1:12">
      <c r="A226" s="14"/>
      <c r="B226" s="12"/>
      <c r="C226" s="13"/>
      <c r="D226" s="12"/>
      <c r="E226" s="12"/>
      <c r="F226" s="12" t="s">
        <v>297</v>
      </c>
      <c r="G226" s="12" t="s">
        <v>524</v>
      </c>
      <c r="H226" s="15" t="s">
        <v>364</v>
      </c>
      <c r="I226" s="12" t="s">
        <v>402</v>
      </c>
      <c r="J226" s="15" t="s">
        <v>310</v>
      </c>
      <c r="K226" s="12" t="s">
        <v>396</v>
      </c>
      <c r="L226" s="12" t="s">
        <v>523</v>
      </c>
    </row>
    <row r="227" s="1" customFormat="true" ht="67.8" customHeight="true" spans="1:12">
      <c r="A227" s="14"/>
      <c r="B227" s="12"/>
      <c r="C227" s="13"/>
      <c r="D227" s="12"/>
      <c r="E227" s="12" t="s">
        <v>305</v>
      </c>
      <c r="F227" s="12" t="s">
        <v>398</v>
      </c>
      <c r="G227" s="12" t="s">
        <v>525</v>
      </c>
      <c r="H227" s="15" t="s">
        <v>364</v>
      </c>
      <c r="I227" s="12" t="s">
        <v>335</v>
      </c>
      <c r="J227" s="15" t="s">
        <v>310</v>
      </c>
      <c r="K227" s="12" t="s">
        <v>295</v>
      </c>
      <c r="L227" s="12" t="s">
        <v>523</v>
      </c>
    </row>
    <row r="228" s="1" customFormat="true" ht="14.3" customHeight="true" spans="1:12">
      <c r="A228" s="14"/>
      <c r="B228" s="12"/>
      <c r="C228" s="13"/>
      <c r="D228" s="12"/>
      <c r="E228" s="12"/>
      <c r="F228" s="12" t="s">
        <v>306</v>
      </c>
      <c r="G228" s="12" t="s">
        <v>526</v>
      </c>
      <c r="H228" s="15" t="s">
        <v>292</v>
      </c>
      <c r="I228" s="12" t="s">
        <v>335</v>
      </c>
      <c r="J228" s="15" t="s">
        <v>310</v>
      </c>
      <c r="K228" s="12" t="s">
        <v>295</v>
      </c>
      <c r="L228" s="12" t="s">
        <v>296</v>
      </c>
    </row>
    <row r="229" s="1" customFormat="true" ht="14.3" customHeight="true" spans="1:12">
      <c r="A229" s="14"/>
      <c r="B229" s="12" t="s">
        <v>551</v>
      </c>
      <c r="C229" s="13">
        <v>31.2</v>
      </c>
      <c r="D229" s="12" t="s">
        <v>521</v>
      </c>
      <c r="E229" s="12" t="s">
        <v>289</v>
      </c>
      <c r="F229" s="12" t="s">
        <v>290</v>
      </c>
      <c r="G229" s="12" t="s">
        <v>522</v>
      </c>
      <c r="H229" s="15" t="s">
        <v>364</v>
      </c>
      <c r="I229" s="12" t="s">
        <v>402</v>
      </c>
      <c r="J229" s="15" t="s">
        <v>369</v>
      </c>
      <c r="K229" s="12" t="s">
        <v>295</v>
      </c>
      <c r="L229" s="12" t="s">
        <v>523</v>
      </c>
    </row>
    <row r="230" s="1" customFormat="true" ht="56.5" customHeight="true" spans="1:12">
      <c r="A230" s="14"/>
      <c r="B230" s="12"/>
      <c r="C230" s="13"/>
      <c r="D230" s="12"/>
      <c r="E230" s="12"/>
      <c r="F230" s="12" t="s">
        <v>297</v>
      </c>
      <c r="G230" s="12" t="s">
        <v>524</v>
      </c>
      <c r="H230" s="15" t="s">
        <v>364</v>
      </c>
      <c r="I230" s="12" t="s">
        <v>402</v>
      </c>
      <c r="J230" s="15" t="s">
        <v>310</v>
      </c>
      <c r="K230" s="12" t="s">
        <v>396</v>
      </c>
      <c r="L230" s="12" t="s">
        <v>523</v>
      </c>
    </row>
    <row r="231" s="1" customFormat="true" ht="67.8" customHeight="true" spans="1:12">
      <c r="A231" s="14"/>
      <c r="B231" s="12"/>
      <c r="C231" s="13"/>
      <c r="D231" s="12"/>
      <c r="E231" s="12" t="s">
        <v>305</v>
      </c>
      <c r="F231" s="12" t="s">
        <v>398</v>
      </c>
      <c r="G231" s="12" t="s">
        <v>525</v>
      </c>
      <c r="H231" s="15" t="s">
        <v>364</v>
      </c>
      <c r="I231" s="12" t="s">
        <v>335</v>
      </c>
      <c r="J231" s="15" t="s">
        <v>310</v>
      </c>
      <c r="K231" s="12" t="s">
        <v>295</v>
      </c>
      <c r="L231" s="12" t="s">
        <v>523</v>
      </c>
    </row>
    <row r="232" s="1" customFormat="true" ht="14.3" customHeight="true" spans="1:12">
      <c r="A232" s="14"/>
      <c r="B232" s="12"/>
      <c r="C232" s="13"/>
      <c r="D232" s="12"/>
      <c r="E232" s="12"/>
      <c r="F232" s="12" t="s">
        <v>306</v>
      </c>
      <c r="G232" s="12" t="s">
        <v>526</v>
      </c>
      <c r="H232" s="15" t="s">
        <v>292</v>
      </c>
      <c r="I232" s="12" t="s">
        <v>335</v>
      </c>
      <c r="J232" s="15" t="s">
        <v>310</v>
      </c>
      <c r="K232" s="12" t="s">
        <v>295</v>
      </c>
      <c r="L232" s="12" t="s">
        <v>296</v>
      </c>
    </row>
    <row r="233" s="1" customFormat="true" ht="14.3" customHeight="true" spans="1:12">
      <c r="A233" s="14"/>
      <c r="B233" s="12" t="s">
        <v>552</v>
      </c>
      <c r="C233" s="13">
        <v>6.013584</v>
      </c>
      <c r="D233" s="12" t="s">
        <v>521</v>
      </c>
      <c r="E233" s="12" t="s">
        <v>289</v>
      </c>
      <c r="F233" s="12" t="s">
        <v>290</v>
      </c>
      <c r="G233" s="12" t="s">
        <v>522</v>
      </c>
      <c r="H233" s="15" t="s">
        <v>364</v>
      </c>
      <c r="I233" s="12" t="s">
        <v>402</v>
      </c>
      <c r="J233" s="15" t="s">
        <v>369</v>
      </c>
      <c r="K233" s="12" t="s">
        <v>295</v>
      </c>
      <c r="L233" s="12" t="s">
        <v>523</v>
      </c>
    </row>
    <row r="234" s="1" customFormat="true" ht="56.5" customHeight="true" spans="1:12">
      <c r="A234" s="14"/>
      <c r="B234" s="12"/>
      <c r="C234" s="13"/>
      <c r="D234" s="12"/>
      <c r="E234" s="12"/>
      <c r="F234" s="12" t="s">
        <v>297</v>
      </c>
      <c r="G234" s="12" t="s">
        <v>524</v>
      </c>
      <c r="H234" s="15" t="s">
        <v>364</v>
      </c>
      <c r="I234" s="12" t="s">
        <v>402</v>
      </c>
      <c r="J234" s="15" t="s">
        <v>310</v>
      </c>
      <c r="K234" s="12" t="s">
        <v>396</v>
      </c>
      <c r="L234" s="12" t="s">
        <v>523</v>
      </c>
    </row>
    <row r="235" s="1" customFormat="true" ht="67.8" customHeight="true" spans="1:12">
      <c r="A235" s="14"/>
      <c r="B235" s="12"/>
      <c r="C235" s="13"/>
      <c r="D235" s="12"/>
      <c r="E235" s="12" t="s">
        <v>305</v>
      </c>
      <c r="F235" s="12" t="s">
        <v>398</v>
      </c>
      <c r="G235" s="12" t="s">
        <v>525</v>
      </c>
      <c r="H235" s="15" t="s">
        <v>364</v>
      </c>
      <c r="I235" s="12" t="s">
        <v>335</v>
      </c>
      <c r="J235" s="15" t="s">
        <v>310</v>
      </c>
      <c r="K235" s="12" t="s">
        <v>295</v>
      </c>
      <c r="L235" s="12" t="s">
        <v>523</v>
      </c>
    </row>
    <row r="236" s="1" customFormat="true" ht="14.3" customHeight="true" spans="1:12">
      <c r="A236" s="14"/>
      <c r="B236" s="12"/>
      <c r="C236" s="13"/>
      <c r="D236" s="12"/>
      <c r="E236" s="12"/>
      <c r="F236" s="12" t="s">
        <v>306</v>
      </c>
      <c r="G236" s="12" t="s">
        <v>526</v>
      </c>
      <c r="H236" s="15" t="s">
        <v>292</v>
      </c>
      <c r="I236" s="12" t="s">
        <v>335</v>
      </c>
      <c r="J236" s="15" t="s">
        <v>310</v>
      </c>
      <c r="K236" s="12" t="s">
        <v>295</v>
      </c>
      <c r="L236" s="12" t="s">
        <v>296</v>
      </c>
    </row>
    <row r="237" s="1" customFormat="true" ht="22.6" customHeight="true" spans="1:12">
      <c r="A237" s="14"/>
      <c r="B237" s="12" t="s">
        <v>553</v>
      </c>
      <c r="C237" s="13">
        <v>72.168</v>
      </c>
      <c r="D237" s="12" t="s">
        <v>532</v>
      </c>
      <c r="E237" s="12" t="s">
        <v>289</v>
      </c>
      <c r="F237" s="12" t="s">
        <v>290</v>
      </c>
      <c r="G237" s="12" t="s">
        <v>533</v>
      </c>
      <c r="H237" s="15" t="s">
        <v>292</v>
      </c>
      <c r="I237" s="12" t="s">
        <v>335</v>
      </c>
      <c r="J237" s="15" t="s">
        <v>310</v>
      </c>
      <c r="K237" s="12" t="s">
        <v>534</v>
      </c>
      <c r="L237" s="12" t="s">
        <v>296</v>
      </c>
    </row>
    <row r="238" s="1" customFormat="true" ht="22.6" customHeight="true" spans="1:12">
      <c r="A238" s="14"/>
      <c r="B238" s="12"/>
      <c r="C238" s="13"/>
      <c r="D238" s="12"/>
      <c r="E238" s="12" t="s">
        <v>305</v>
      </c>
      <c r="F238" s="12" t="s">
        <v>306</v>
      </c>
      <c r="G238" s="12" t="s">
        <v>535</v>
      </c>
      <c r="H238" s="15" t="s">
        <v>292</v>
      </c>
      <c r="I238" s="12" t="s">
        <v>335</v>
      </c>
      <c r="J238" s="15" t="s">
        <v>310</v>
      </c>
      <c r="K238" s="12" t="s">
        <v>396</v>
      </c>
      <c r="L238" s="12" t="s">
        <v>296</v>
      </c>
    </row>
    <row r="239" s="1" customFormat="true" ht="22.6" customHeight="true" spans="1:12">
      <c r="A239" s="14"/>
      <c r="B239" s="12" t="s">
        <v>554</v>
      </c>
      <c r="C239" s="13">
        <v>19.08</v>
      </c>
      <c r="D239" s="12" t="s">
        <v>532</v>
      </c>
      <c r="E239" s="12" t="s">
        <v>289</v>
      </c>
      <c r="F239" s="12" t="s">
        <v>290</v>
      </c>
      <c r="G239" s="12" t="s">
        <v>533</v>
      </c>
      <c r="H239" s="15" t="s">
        <v>292</v>
      </c>
      <c r="I239" s="12" t="s">
        <v>335</v>
      </c>
      <c r="J239" s="15" t="s">
        <v>310</v>
      </c>
      <c r="K239" s="12" t="s">
        <v>534</v>
      </c>
      <c r="L239" s="12" t="s">
        <v>296</v>
      </c>
    </row>
    <row r="240" s="1" customFormat="true" ht="22.6" customHeight="true" spans="1:12">
      <c r="A240" s="14"/>
      <c r="B240" s="12"/>
      <c r="C240" s="13"/>
      <c r="D240" s="12"/>
      <c r="E240" s="12" t="s">
        <v>305</v>
      </c>
      <c r="F240" s="12" t="s">
        <v>306</v>
      </c>
      <c r="G240" s="12" t="s">
        <v>535</v>
      </c>
      <c r="H240" s="15" t="s">
        <v>292</v>
      </c>
      <c r="I240" s="12" t="s">
        <v>335</v>
      </c>
      <c r="J240" s="15" t="s">
        <v>310</v>
      </c>
      <c r="K240" s="12" t="s">
        <v>396</v>
      </c>
      <c r="L240" s="12" t="s">
        <v>296</v>
      </c>
    </row>
    <row r="241" s="1" customFormat="true" ht="22.6" customHeight="true" spans="1:12">
      <c r="A241" s="14"/>
      <c r="B241" s="12" t="s">
        <v>555</v>
      </c>
      <c r="C241" s="13">
        <v>9.761904</v>
      </c>
      <c r="D241" s="12" t="s">
        <v>532</v>
      </c>
      <c r="E241" s="12" t="s">
        <v>289</v>
      </c>
      <c r="F241" s="12" t="s">
        <v>290</v>
      </c>
      <c r="G241" s="12" t="s">
        <v>533</v>
      </c>
      <c r="H241" s="15" t="s">
        <v>292</v>
      </c>
      <c r="I241" s="12" t="s">
        <v>335</v>
      </c>
      <c r="J241" s="15" t="s">
        <v>310</v>
      </c>
      <c r="K241" s="12" t="s">
        <v>534</v>
      </c>
      <c r="L241" s="12" t="s">
        <v>296</v>
      </c>
    </row>
    <row r="242" s="1" customFormat="true" ht="22.6" customHeight="true" spans="1:12">
      <c r="A242" s="14"/>
      <c r="B242" s="12"/>
      <c r="C242" s="13"/>
      <c r="D242" s="12"/>
      <c r="E242" s="12" t="s">
        <v>305</v>
      </c>
      <c r="F242" s="12" t="s">
        <v>306</v>
      </c>
      <c r="G242" s="12" t="s">
        <v>535</v>
      </c>
      <c r="H242" s="15" t="s">
        <v>292</v>
      </c>
      <c r="I242" s="12" t="s">
        <v>335</v>
      </c>
      <c r="J242" s="15" t="s">
        <v>310</v>
      </c>
      <c r="K242" s="12" t="s">
        <v>396</v>
      </c>
      <c r="L242" s="12" t="s">
        <v>296</v>
      </c>
    </row>
    <row r="243" s="1" customFormat="true" ht="14.3" customHeight="true" spans="1:12">
      <c r="A243" s="14"/>
      <c r="B243" s="12" t="s">
        <v>556</v>
      </c>
      <c r="C243" s="13">
        <v>15.636</v>
      </c>
      <c r="D243" s="12" t="s">
        <v>521</v>
      </c>
      <c r="E243" s="12" t="s">
        <v>289</v>
      </c>
      <c r="F243" s="12" t="s">
        <v>290</v>
      </c>
      <c r="G243" s="12" t="s">
        <v>522</v>
      </c>
      <c r="H243" s="15" t="s">
        <v>364</v>
      </c>
      <c r="I243" s="12" t="s">
        <v>402</v>
      </c>
      <c r="J243" s="15" t="s">
        <v>369</v>
      </c>
      <c r="K243" s="12" t="s">
        <v>295</v>
      </c>
      <c r="L243" s="12" t="s">
        <v>523</v>
      </c>
    </row>
    <row r="244" s="1" customFormat="true" ht="56.5" customHeight="true" spans="1:12">
      <c r="A244" s="14"/>
      <c r="B244" s="12"/>
      <c r="C244" s="13"/>
      <c r="D244" s="12"/>
      <c r="E244" s="12"/>
      <c r="F244" s="12" t="s">
        <v>297</v>
      </c>
      <c r="G244" s="12" t="s">
        <v>524</v>
      </c>
      <c r="H244" s="15" t="s">
        <v>364</v>
      </c>
      <c r="I244" s="12" t="s">
        <v>402</v>
      </c>
      <c r="J244" s="15" t="s">
        <v>310</v>
      </c>
      <c r="K244" s="12" t="s">
        <v>396</v>
      </c>
      <c r="L244" s="12" t="s">
        <v>523</v>
      </c>
    </row>
    <row r="245" s="1" customFormat="true" ht="67.8" customHeight="true" spans="1:12">
      <c r="A245" s="14"/>
      <c r="B245" s="12"/>
      <c r="C245" s="13"/>
      <c r="D245" s="12"/>
      <c r="E245" s="12" t="s">
        <v>305</v>
      </c>
      <c r="F245" s="12" t="s">
        <v>398</v>
      </c>
      <c r="G245" s="12" t="s">
        <v>525</v>
      </c>
      <c r="H245" s="15" t="s">
        <v>364</v>
      </c>
      <c r="I245" s="12" t="s">
        <v>335</v>
      </c>
      <c r="J245" s="15" t="s">
        <v>310</v>
      </c>
      <c r="K245" s="12" t="s">
        <v>295</v>
      </c>
      <c r="L245" s="12" t="s">
        <v>523</v>
      </c>
    </row>
    <row r="246" s="1" customFormat="true" ht="14.3" customHeight="true" spans="1:12">
      <c r="A246" s="14"/>
      <c r="B246" s="12"/>
      <c r="C246" s="13"/>
      <c r="D246" s="12"/>
      <c r="E246" s="12"/>
      <c r="F246" s="12" t="s">
        <v>306</v>
      </c>
      <c r="G246" s="12" t="s">
        <v>526</v>
      </c>
      <c r="H246" s="15" t="s">
        <v>292</v>
      </c>
      <c r="I246" s="12" t="s">
        <v>335</v>
      </c>
      <c r="J246" s="15" t="s">
        <v>310</v>
      </c>
      <c r="K246" s="12" t="s">
        <v>295</v>
      </c>
      <c r="L246" s="12" t="s">
        <v>296</v>
      </c>
    </row>
    <row r="247" s="3" customFormat="true" ht="22.6" customHeight="true" spans="1:12">
      <c r="A247" s="14"/>
      <c r="B247" s="44" t="s">
        <v>557</v>
      </c>
      <c r="C247" s="45">
        <v>5.9352</v>
      </c>
      <c r="D247" s="44" t="s">
        <v>532</v>
      </c>
      <c r="E247" s="44" t="s">
        <v>289</v>
      </c>
      <c r="F247" s="44" t="s">
        <v>290</v>
      </c>
      <c r="G247" s="44" t="s">
        <v>533</v>
      </c>
      <c r="H247" s="46" t="s">
        <v>292</v>
      </c>
      <c r="I247" s="44" t="s">
        <v>335</v>
      </c>
      <c r="J247" s="46" t="s">
        <v>310</v>
      </c>
      <c r="K247" s="44" t="s">
        <v>534</v>
      </c>
      <c r="L247" s="44" t="s">
        <v>296</v>
      </c>
    </row>
    <row r="248" s="3" customFormat="true" ht="22.6" customHeight="true" spans="1:12">
      <c r="A248" s="14"/>
      <c r="B248" s="44"/>
      <c r="C248" s="45"/>
      <c r="D248" s="44"/>
      <c r="E248" s="44" t="s">
        <v>305</v>
      </c>
      <c r="F248" s="44" t="s">
        <v>306</v>
      </c>
      <c r="G248" s="44" t="s">
        <v>535</v>
      </c>
      <c r="H248" s="46" t="s">
        <v>292</v>
      </c>
      <c r="I248" s="44" t="s">
        <v>335</v>
      </c>
      <c r="J248" s="46" t="s">
        <v>310</v>
      </c>
      <c r="K248" s="44" t="s">
        <v>396</v>
      </c>
      <c r="L248" s="44" t="s">
        <v>296</v>
      </c>
    </row>
    <row r="249" s="4" customFormat="true" ht="14.3" customHeight="true" spans="1:12">
      <c r="A249" s="14"/>
      <c r="B249" s="12" t="s">
        <v>558</v>
      </c>
      <c r="C249" s="13">
        <v>1.55</v>
      </c>
      <c r="D249" s="12" t="s">
        <v>521</v>
      </c>
      <c r="E249" s="12" t="s">
        <v>289</v>
      </c>
      <c r="F249" s="12" t="s">
        <v>290</v>
      </c>
      <c r="G249" s="12" t="s">
        <v>522</v>
      </c>
      <c r="H249" s="15" t="s">
        <v>364</v>
      </c>
      <c r="I249" s="12" t="s">
        <v>402</v>
      </c>
      <c r="J249" s="15" t="s">
        <v>369</v>
      </c>
      <c r="K249" s="12" t="s">
        <v>295</v>
      </c>
      <c r="L249" s="12" t="s">
        <v>523</v>
      </c>
    </row>
    <row r="250" s="4" customFormat="true" ht="56.5" customHeight="true" spans="1:12">
      <c r="A250" s="14"/>
      <c r="B250" s="12"/>
      <c r="C250" s="13"/>
      <c r="D250" s="12"/>
      <c r="E250" s="12"/>
      <c r="F250" s="12" t="s">
        <v>297</v>
      </c>
      <c r="G250" s="12" t="s">
        <v>524</v>
      </c>
      <c r="H250" s="15" t="s">
        <v>364</v>
      </c>
      <c r="I250" s="12" t="s">
        <v>402</v>
      </c>
      <c r="J250" s="15" t="s">
        <v>310</v>
      </c>
      <c r="K250" s="12" t="s">
        <v>396</v>
      </c>
      <c r="L250" s="12" t="s">
        <v>523</v>
      </c>
    </row>
    <row r="251" s="4" customFormat="true" ht="67.8" customHeight="true" spans="1:12">
      <c r="A251" s="14"/>
      <c r="B251" s="12"/>
      <c r="C251" s="13"/>
      <c r="D251" s="12"/>
      <c r="E251" s="12" t="s">
        <v>305</v>
      </c>
      <c r="F251" s="12" t="s">
        <v>398</v>
      </c>
      <c r="G251" s="12" t="s">
        <v>525</v>
      </c>
      <c r="H251" s="15" t="s">
        <v>364</v>
      </c>
      <c r="I251" s="12" t="s">
        <v>335</v>
      </c>
      <c r="J251" s="15" t="s">
        <v>310</v>
      </c>
      <c r="K251" s="12" t="s">
        <v>295</v>
      </c>
      <c r="L251" s="12" t="s">
        <v>523</v>
      </c>
    </row>
    <row r="252" s="4" customFormat="true" ht="14.3" customHeight="true" spans="1:12">
      <c r="A252" s="21"/>
      <c r="B252" s="12"/>
      <c r="C252" s="13"/>
      <c r="D252" s="12"/>
      <c r="E252" s="12"/>
      <c r="F252" s="12" t="s">
        <v>306</v>
      </c>
      <c r="G252" s="12" t="s">
        <v>526</v>
      </c>
      <c r="H252" s="15" t="s">
        <v>292</v>
      </c>
      <c r="I252" s="12" t="s">
        <v>335</v>
      </c>
      <c r="J252" s="15" t="s">
        <v>310</v>
      </c>
      <c r="K252" s="12" t="s">
        <v>295</v>
      </c>
      <c r="L252" s="12" t="s">
        <v>296</v>
      </c>
    </row>
  </sheetData>
  <autoFilter ref="A4:L252">
    <extLst/>
  </autoFilter>
  <mergeCells count="234">
    <mergeCell ref="A2:L2"/>
    <mergeCell ref="A6:A252"/>
    <mergeCell ref="B6:B12"/>
    <mergeCell ref="B13:B19"/>
    <mergeCell ref="B20:B26"/>
    <mergeCell ref="B27:B33"/>
    <mergeCell ref="B34:B40"/>
    <mergeCell ref="B41:B46"/>
    <mergeCell ref="B47:B53"/>
    <mergeCell ref="B54:B59"/>
    <mergeCell ref="B60:B66"/>
    <mergeCell ref="B67:B72"/>
    <mergeCell ref="B73:B79"/>
    <mergeCell ref="B80:B86"/>
    <mergeCell ref="B87:B93"/>
    <mergeCell ref="B94:B99"/>
    <mergeCell ref="B100:B106"/>
    <mergeCell ref="B107:B111"/>
    <mergeCell ref="B112:B118"/>
    <mergeCell ref="B119:B125"/>
    <mergeCell ref="B126:B132"/>
    <mergeCell ref="B133:B139"/>
    <mergeCell ref="B140:B146"/>
    <mergeCell ref="B147:B153"/>
    <mergeCell ref="B154:B160"/>
    <mergeCell ref="B161:B167"/>
    <mergeCell ref="B168:B174"/>
    <mergeCell ref="B175:B178"/>
    <mergeCell ref="B179:B182"/>
    <mergeCell ref="B183:B186"/>
    <mergeCell ref="B187:B190"/>
    <mergeCell ref="B191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8"/>
    <mergeCell ref="B229:B232"/>
    <mergeCell ref="B233:B236"/>
    <mergeCell ref="B237:B238"/>
    <mergeCell ref="B239:B240"/>
    <mergeCell ref="B241:B242"/>
    <mergeCell ref="B243:B246"/>
    <mergeCell ref="B247:B248"/>
    <mergeCell ref="B249:B252"/>
    <mergeCell ref="C6:C12"/>
    <mergeCell ref="C13:C19"/>
    <mergeCell ref="C20:C26"/>
    <mergeCell ref="C27:C33"/>
    <mergeCell ref="C34:C40"/>
    <mergeCell ref="C41:C46"/>
    <mergeCell ref="C47:C53"/>
    <mergeCell ref="C54:C59"/>
    <mergeCell ref="C60:C66"/>
    <mergeCell ref="C67:C72"/>
    <mergeCell ref="C73:C79"/>
    <mergeCell ref="C80:C86"/>
    <mergeCell ref="C87:C93"/>
    <mergeCell ref="C94:C99"/>
    <mergeCell ref="C100:C106"/>
    <mergeCell ref="C107:C111"/>
    <mergeCell ref="C112:C118"/>
    <mergeCell ref="C119:C125"/>
    <mergeCell ref="C126:C132"/>
    <mergeCell ref="C133:C139"/>
    <mergeCell ref="C140:C146"/>
    <mergeCell ref="C147:C153"/>
    <mergeCell ref="C154:C160"/>
    <mergeCell ref="C161:C167"/>
    <mergeCell ref="C168:C174"/>
    <mergeCell ref="C175:C178"/>
    <mergeCell ref="C179:C182"/>
    <mergeCell ref="C183:C186"/>
    <mergeCell ref="C187:C190"/>
    <mergeCell ref="C191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8"/>
    <mergeCell ref="C229:C232"/>
    <mergeCell ref="C233:C236"/>
    <mergeCell ref="C237:C238"/>
    <mergeCell ref="C239:C240"/>
    <mergeCell ref="C241:C242"/>
    <mergeCell ref="C243:C246"/>
    <mergeCell ref="C247:C248"/>
    <mergeCell ref="C249:C252"/>
    <mergeCell ref="D6:D12"/>
    <mergeCell ref="D13:D19"/>
    <mergeCell ref="D20:D26"/>
    <mergeCell ref="D27:D33"/>
    <mergeCell ref="D34:D40"/>
    <mergeCell ref="D41:D46"/>
    <mergeCell ref="D47:D53"/>
    <mergeCell ref="D54:D59"/>
    <mergeCell ref="D60:D66"/>
    <mergeCell ref="D67:D72"/>
    <mergeCell ref="D73:D79"/>
    <mergeCell ref="D80:D86"/>
    <mergeCell ref="D87:D93"/>
    <mergeCell ref="D94:D99"/>
    <mergeCell ref="D100:D106"/>
    <mergeCell ref="D107:D111"/>
    <mergeCell ref="D112:D118"/>
    <mergeCell ref="D119:D125"/>
    <mergeCell ref="D126:D132"/>
    <mergeCell ref="D133:D139"/>
    <mergeCell ref="D140:D146"/>
    <mergeCell ref="D147:D153"/>
    <mergeCell ref="D154:D160"/>
    <mergeCell ref="D161:D167"/>
    <mergeCell ref="D168:D174"/>
    <mergeCell ref="D175:D178"/>
    <mergeCell ref="D179:D182"/>
    <mergeCell ref="D183:D186"/>
    <mergeCell ref="D187:D190"/>
    <mergeCell ref="D191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8"/>
    <mergeCell ref="D229:D232"/>
    <mergeCell ref="D233:D236"/>
    <mergeCell ref="D237:D238"/>
    <mergeCell ref="D239:D240"/>
    <mergeCell ref="D241:D242"/>
    <mergeCell ref="D243:D246"/>
    <mergeCell ref="D247:D248"/>
    <mergeCell ref="D249:D252"/>
    <mergeCell ref="E6:E8"/>
    <mergeCell ref="E9:E10"/>
    <mergeCell ref="E13:E16"/>
    <mergeCell ref="E17:E18"/>
    <mergeCell ref="E20:E22"/>
    <mergeCell ref="E23:E24"/>
    <mergeCell ref="E27:E29"/>
    <mergeCell ref="E30:E31"/>
    <mergeCell ref="E34:E36"/>
    <mergeCell ref="E37:E38"/>
    <mergeCell ref="E41:E43"/>
    <mergeCell ref="E47:E49"/>
    <mergeCell ref="E50:E51"/>
    <mergeCell ref="E54:E55"/>
    <mergeCell ref="E56:E57"/>
    <mergeCell ref="E60:E62"/>
    <mergeCell ref="E63:E64"/>
    <mergeCell ref="E67:E68"/>
    <mergeCell ref="E69:E70"/>
    <mergeCell ref="E73:E75"/>
    <mergeCell ref="E76:E78"/>
    <mergeCell ref="E80:E82"/>
    <mergeCell ref="E83:E84"/>
    <mergeCell ref="E87:E88"/>
    <mergeCell ref="E89:E91"/>
    <mergeCell ref="E94:E96"/>
    <mergeCell ref="E97:E98"/>
    <mergeCell ref="E100:E102"/>
    <mergeCell ref="E103:E104"/>
    <mergeCell ref="E107:E108"/>
    <mergeCell ref="E112:E113"/>
    <mergeCell ref="E114:E115"/>
    <mergeCell ref="E117:E118"/>
    <mergeCell ref="E119:E121"/>
    <mergeCell ref="E122:E123"/>
    <mergeCell ref="E126:E128"/>
    <mergeCell ref="E129:E130"/>
    <mergeCell ref="E133:E135"/>
    <mergeCell ref="E136:E137"/>
    <mergeCell ref="E140:E142"/>
    <mergeCell ref="E143:E144"/>
    <mergeCell ref="E147:E149"/>
    <mergeCell ref="E150:E151"/>
    <mergeCell ref="E154:E156"/>
    <mergeCell ref="E157:E158"/>
    <mergeCell ref="E161:E163"/>
    <mergeCell ref="E164:E165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225:E226"/>
    <mergeCell ref="E227:E228"/>
    <mergeCell ref="E229:E230"/>
    <mergeCell ref="E231:E232"/>
    <mergeCell ref="E233:E234"/>
    <mergeCell ref="E235:E236"/>
    <mergeCell ref="E243:E244"/>
    <mergeCell ref="E245:E246"/>
    <mergeCell ref="E249:E250"/>
    <mergeCell ref="E251:E252"/>
    <mergeCell ref="F13:F14"/>
    <mergeCell ref="F87:F88"/>
    <mergeCell ref="F90:F9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2"/>
  <sheetViews>
    <sheetView workbookViewId="0">
      <pane ySplit="5" topLeftCell="A28" activePane="bottomLeft" state="frozen"/>
      <selection/>
      <selection pane="bottomLeft" activeCell="C37" sqref="C37"/>
    </sheetView>
  </sheetViews>
  <sheetFormatPr defaultColWidth="10" defaultRowHeight="13.5" outlineLevelCol="4"/>
  <cols>
    <col min="1" max="1" width="1.53333333333333" style="47" customWidth="true"/>
    <col min="2" max="2" width="40.6333333333333" style="47" customWidth="true"/>
    <col min="3" max="3" width="15.6333333333333" style="47" customWidth="true"/>
    <col min="4" max="4" width="40.6333333333333" style="47" customWidth="true"/>
    <col min="5" max="5" width="15.6333333333333" style="47" customWidth="true"/>
    <col min="6" max="6" width="9.76666666666667" style="47" customWidth="true"/>
    <col min="7" max="16384" width="10" style="47"/>
  </cols>
  <sheetData>
    <row r="1" s="132" customFormat="true" ht="25" customHeight="true" spans="1:5">
      <c r="A1" s="49"/>
      <c r="B1" s="49" t="s">
        <v>1</v>
      </c>
      <c r="C1" s="133"/>
      <c r="D1" s="49"/>
      <c r="E1" s="140" t="s">
        <v>2</v>
      </c>
    </row>
    <row r="2" ht="22.8" customHeight="true" spans="1:5">
      <c r="A2" s="122"/>
      <c r="B2" s="123" t="s">
        <v>3</v>
      </c>
      <c r="C2" s="123"/>
      <c r="D2" s="123"/>
      <c r="E2" s="123"/>
    </row>
    <row r="3" ht="19.55" customHeight="true" spans="1:5">
      <c r="A3" s="124"/>
      <c r="B3" s="52" t="s">
        <v>4</v>
      </c>
      <c r="C3" s="111"/>
      <c r="D3" s="111"/>
      <c r="E3" s="128" t="s">
        <v>5</v>
      </c>
    </row>
    <row r="4" ht="26" customHeight="true" spans="1:5">
      <c r="A4" s="125"/>
      <c r="B4" s="54" t="s">
        <v>6</v>
      </c>
      <c r="C4" s="54"/>
      <c r="D4" s="54" t="s">
        <v>7</v>
      </c>
      <c r="E4" s="54"/>
    </row>
    <row r="5" ht="26" customHeight="true" spans="1:5">
      <c r="A5" s="125"/>
      <c r="B5" s="54" t="s">
        <v>8</v>
      </c>
      <c r="C5" s="54" t="s">
        <v>9</v>
      </c>
      <c r="D5" s="54" t="s">
        <v>8</v>
      </c>
      <c r="E5" s="54" t="s">
        <v>9</v>
      </c>
    </row>
    <row r="6" ht="26" customHeight="true" spans="1:5">
      <c r="A6" s="53"/>
      <c r="B6" s="73" t="s">
        <v>10</v>
      </c>
      <c r="C6" s="63">
        <v>1045.959862</v>
      </c>
      <c r="D6" s="73" t="s">
        <v>11</v>
      </c>
      <c r="E6" s="74">
        <v>537.416536</v>
      </c>
    </row>
    <row r="7" ht="26" customHeight="true" spans="1:5">
      <c r="A7" s="53"/>
      <c r="B7" s="73" t="s">
        <v>12</v>
      </c>
      <c r="C7" s="74"/>
      <c r="D7" s="73" t="s">
        <v>13</v>
      </c>
      <c r="E7" s="74"/>
    </row>
    <row r="8" ht="26" customHeight="true" spans="1:5">
      <c r="A8" s="53"/>
      <c r="B8" s="73" t="s">
        <v>14</v>
      </c>
      <c r="C8" s="74"/>
      <c r="D8" s="73" t="s">
        <v>15</v>
      </c>
      <c r="E8" s="74"/>
    </row>
    <row r="9" ht="26" customHeight="true" spans="1:5">
      <c r="A9" s="53"/>
      <c r="B9" s="73" t="s">
        <v>16</v>
      </c>
      <c r="C9" s="74"/>
      <c r="D9" s="73" t="s">
        <v>17</v>
      </c>
      <c r="E9" s="74"/>
    </row>
    <row r="10" ht="26" customHeight="true" spans="1:5">
      <c r="A10" s="53"/>
      <c r="B10" s="73" t="s">
        <v>18</v>
      </c>
      <c r="C10" s="74"/>
      <c r="D10" s="73" t="s">
        <v>19</v>
      </c>
      <c r="E10" s="74"/>
    </row>
    <row r="11" ht="26" customHeight="true" spans="1:5">
      <c r="A11" s="53"/>
      <c r="B11" s="73" t="s">
        <v>20</v>
      </c>
      <c r="C11" s="74"/>
      <c r="D11" s="73" t="s">
        <v>21</v>
      </c>
      <c r="E11" s="74"/>
    </row>
    <row r="12" ht="26" customHeight="true" spans="1:5">
      <c r="A12" s="53"/>
      <c r="B12" s="73" t="s">
        <v>22</v>
      </c>
      <c r="C12" s="74"/>
      <c r="D12" s="73" t="s">
        <v>23</v>
      </c>
      <c r="E12" s="141"/>
    </row>
    <row r="13" ht="26" customHeight="true" spans="1:5">
      <c r="A13" s="53"/>
      <c r="B13" s="73" t="s">
        <v>22</v>
      </c>
      <c r="C13" s="74"/>
      <c r="D13" s="73" t="s">
        <v>24</v>
      </c>
      <c r="E13" s="141">
        <v>56.07686</v>
      </c>
    </row>
    <row r="14" ht="26" customHeight="true" spans="1:5">
      <c r="A14" s="53"/>
      <c r="B14" s="73" t="s">
        <v>22</v>
      </c>
      <c r="C14" s="74"/>
      <c r="D14" s="73" t="s">
        <v>25</v>
      </c>
      <c r="E14" s="142"/>
    </row>
    <row r="15" ht="26" customHeight="true" spans="1:5">
      <c r="A15" s="53"/>
      <c r="B15" s="73" t="s">
        <v>22</v>
      </c>
      <c r="C15" s="74"/>
      <c r="D15" s="73" t="s">
        <v>26</v>
      </c>
      <c r="E15" s="141">
        <v>20.914945</v>
      </c>
    </row>
    <row r="16" ht="26" customHeight="true" spans="1:5">
      <c r="A16" s="53"/>
      <c r="B16" s="73" t="s">
        <v>22</v>
      </c>
      <c r="C16" s="74"/>
      <c r="D16" s="73" t="s">
        <v>27</v>
      </c>
      <c r="E16" s="141"/>
    </row>
    <row r="17" ht="26" customHeight="true" spans="1:5">
      <c r="A17" s="53"/>
      <c r="B17" s="73" t="s">
        <v>22</v>
      </c>
      <c r="C17" s="74"/>
      <c r="D17" s="73" t="s">
        <v>28</v>
      </c>
      <c r="E17" s="143">
        <v>386.51972</v>
      </c>
    </row>
    <row r="18" ht="26" customHeight="true" spans="1:5">
      <c r="A18" s="53"/>
      <c r="B18" s="73" t="s">
        <v>22</v>
      </c>
      <c r="C18" s="74"/>
      <c r="D18" s="73" t="s">
        <v>29</v>
      </c>
      <c r="E18" s="141">
        <v>3.6</v>
      </c>
    </row>
    <row r="19" ht="26" customHeight="true" spans="1:5">
      <c r="A19" s="53"/>
      <c r="B19" s="73" t="s">
        <v>22</v>
      </c>
      <c r="C19" s="74"/>
      <c r="D19" s="73" t="s">
        <v>30</v>
      </c>
      <c r="E19" s="141"/>
    </row>
    <row r="20" ht="26" customHeight="true" spans="1:5">
      <c r="A20" s="53"/>
      <c r="B20" s="73" t="s">
        <v>22</v>
      </c>
      <c r="C20" s="74"/>
      <c r="D20" s="73" t="s">
        <v>31</v>
      </c>
      <c r="E20" s="141"/>
    </row>
    <row r="21" ht="26" customHeight="true" spans="1:5">
      <c r="A21" s="53"/>
      <c r="B21" s="73" t="s">
        <v>22</v>
      </c>
      <c r="C21" s="74"/>
      <c r="D21" s="73" t="s">
        <v>32</v>
      </c>
      <c r="E21" s="74"/>
    </row>
    <row r="22" ht="26" customHeight="true" spans="1:5">
      <c r="A22" s="53"/>
      <c r="B22" s="73" t="s">
        <v>22</v>
      </c>
      <c r="C22" s="74"/>
      <c r="D22" s="73" t="s">
        <v>33</v>
      </c>
      <c r="E22" s="74"/>
    </row>
    <row r="23" ht="26" customHeight="true" spans="1:5">
      <c r="A23" s="53"/>
      <c r="B23" s="73" t="s">
        <v>22</v>
      </c>
      <c r="C23" s="74"/>
      <c r="D23" s="73" t="s">
        <v>34</v>
      </c>
      <c r="E23" s="74"/>
    </row>
    <row r="24" ht="26" customHeight="true" spans="1:5">
      <c r="A24" s="53"/>
      <c r="B24" s="73" t="s">
        <v>22</v>
      </c>
      <c r="C24" s="74"/>
      <c r="D24" s="73" t="s">
        <v>35</v>
      </c>
      <c r="E24" s="74"/>
    </row>
    <row r="25" ht="26" customHeight="true" spans="1:5">
      <c r="A25" s="53"/>
      <c r="B25" s="73" t="s">
        <v>22</v>
      </c>
      <c r="C25" s="74"/>
      <c r="D25" s="73" t="s">
        <v>36</v>
      </c>
      <c r="E25" s="74">
        <v>41.431801</v>
      </c>
    </row>
    <row r="26" ht="26" customHeight="true" spans="1:5">
      <c r="A26" s="53"/>
      <c r="B26" s="73" t="s">
        <v>22</v>
      </c>
      <c r="C26" s="74"/>
      <c r="D26" s="73" t="s">
        <v>37</v>
      </c>
      <c r="E26" s="74"/>
    </row>
    <row r="27" ht="26" customHeight="true" spans="1:5">
      <c r="A27" s="53"/>
      <c r="B27" s="73" t="s">
        <v>22</v>
      </c>
      <c r="C27" s="74"/>
      <c r="D27" s="73" t="s">
        <v>38</v>
      </c>
      <c r="E27" s="74"/>
    </row>
    <row r="28" ht="26" customHeight="true" spans="1:5">
      <c r="A28" s="53"/>
      <c r="B28" s="73" t="s">
        <v>22</v>
      </c>
      <c r="C28" s="74"/>
      <c r="D28" s="73" t="s">
        <v>39</v>
      </c>
      <c r="E28" s="74"/>
    </row>
    <row r="29" ht="26" customHeight="true" spans="1:5">
      <c r="A29" s="53"/>
      <c r="B29" s="73" t="s">
        <v>22</v>
      </c>
      <c r="C29" s="74"/>
      <c r="D29" s="73" t="s">
        <v>40</v>
      </c>
      <c r="E29" s="74"/>
    </row>
    <row r="30" ht="26" customHeight="true" spans="1:5">
      <c r="A30" s="53"/>
      <c r="B30" s="73" t="s">
        <v>22</v>
      </c>
      <c r="C30" s="74"/>
      <c r="D30" s="73" t="s">
        <v>41</v>
      </c>
      <c r="E30" s="74"/>
    </row>
    <row r="31" ht="26" customHeight="true" spans="1:5">
      <c r="A31" s="53"/>
      <c r="B31" s="73" t="s">
        <v>22</v>
      </c>
      <c r="C31" s="74"/>
      <c r="D31" s="73" t="s">
        <v>42</v>
      </c>
      <c r="E31" s="74"/>
    </row>
    <row r="32" ht="26" customHeight="true" spans="1:5">
      <c r="A32" s="53"/>
      <c r="B32" s="73" t="s">
        <v>22</v>
      </c>
      <c r="C32" s="74"/>
      <c r="D32" s="73" t="s">
        <v>43</v>
      </c>
      <c r="E32" s="74"/>
    </row>
    <row r="33" ht="26" customHeight="true" spans="1:5">
      <c r="A33" s="53"/>
      <c r="B33" s="73" t="s">
        <v>22</v>
      </c>
      <c r="C33" s="74"/>
      <c r="D33" s="73" t="s">
        <v>44</v>
      </c>
      <c r="E33" s="74"/>
    </row>
    <row r="34" ht="26" customHeight="true" spans="1:5">
      <c r="A34" s="53"/>
      <c r="B34" s="73" t="s">
        <v>22</v>
      </c>
      <c r="C34" s="74"/>
      <c r="D34" s="73" t="s">
        <v>45</v>
      </c>
      <c r="E34" s="74"/>
    </row>
    <row r="35" ht="26" customHeight="true" spans="1:5">
      <c r="A35" s="53"/>
      <c r="B35" s="73" t="s">
        <v>22</v>
      </c>
      <c r="C35" s="74"/>
      <c r="D35" s="73" t="s">
        <v>46</v>
      </c>
      <c r="E35" s="74"/>
    </row>
    <row r="36" ht="26" customHeight="true" spans="1:5">
      <c r="A36" s="56"/>
      <c r="B36" s="54" t="s">
        <v>47</v>
      </c>
      <c r="C36" s="63">
        <f>SUM(C6:C11)</f>
        <v>1045.959862</v>
      </c>
      <c r="D36" s="54" t="s">
        <v>48</v>
      </c>
      <c r="E36" s="63">
        <f>SUM(E6:E35)</f>
        <v>1045.959862</v>
      </c>
    </row>
    <row r="37" ht="26" customHeight="true" spans="1:5">
      <c r="A37" s="53"/>
      <c r="B37" s="73" t="s">
        <v>49</v>
      </c>
      <c r="C37" s="74"/>
      <c r="D37" s="73" t="s">
        <v>50</v>
      </c>
      <c r="E37" s="74"/>
    </row>
    <row r="38" ht="26" customHeight="true" spans="1:5">
      <c r="A38" s="134"/>
      <c r="B38" s="73" t="s">
        <v>51</v>
      </c>
      <c r="C38" s="74"/>
      <c r="D38" s="73" t="s">
        <v>52</v>
      </c>
      <c r="E38" s="74"/>
    </row>
    <row r="39" ht="26" customHeight="true" spans="1:5">
      <c r="A39" s="134"/>
      <c r="B39" s="135"/>
      <c r="C39" s="135"/>
      <c r="D39" s="73" t="s">
        <v>53</v>
      </c>
      <c r="E39" s="74"/>
    </row>
    <row r="40" ht="26" customHeight="true" spans="1:5">
      <c r="A40" s="136"/>
      <c r="B40" s="54" t="s">
        <v>54</v>
      </c>
      <c r="C40" s="63">
        <f>C36+C37+C38</f>
        <v>1045.959862</v>
      </c>
      <c r="D40" s="54" t="s">
        <v>55</v>
      </c>
      <c r="E40" s="63">
        <f>E36+E37+E39</f>
        <v>1045.959862</v>
      </c>
    </row>
    <row r="41" ht="41" customHeight="true" spans="1:5">
      <c r="A41" s="126"/>
      <c r="B41" s="137" t="s">
        <v>56</v>
      </c>
      <c r="C41" s="138"/>
      <c r="D41" s="138"/>
      <c r="E41" s="126"/>
    </row>
    <row r="42" ht="55" customHeight="true" spans="2:2">
      <c r="B42" s="139" t="b">
        <f>IF(C40=E40,TRUE,FALSE)</f>
        <v>1</v>
      </c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workbookViewId="0">
      <pane ySplit="6" topLeftCell="A7" activePane="bottomLeft" state="frozen"/>
      <selection/>
      <selection pane="bottomLeft" activeCell="B2" sqref="B2:L2"/>
    </sheetView>
  </sheetViews>
  <sheetFormatPr defaultColWidth="10" defaultRowHeight="13.5"/>
  <cols>
    <col min="1" max="1" width="1.53333333333333" style="47" customWidth="true"/>
    <col min="2" max="12" width="15.075" style="47" customWidth="true"/>
    <col min="13" max="13" width="1.53333333333333" style="47" customWidth="true"/>
    <col min="14" max="14" width="9.76666666666667" style="47" customWidth="true"/>
    <col min="15" max="16384" width="10" style="47"/>
  </cols>
  <sheetData>
    <row r="1" ht="25" customHeight="true" spans="1:13">
      <c r="A1" s="48"/>
      <c r="B1" s="49" t="s">
        <v>57</v>
      </c>
      <c r="C1" s="60"/>
      <c r="D1" s="60"/>
      <c r="E1" s="109"/>
      <c r="F1" s="109"/>
      <c r="G1" s="109"/>
      <c r="H1" s="109"/>
      <c r="I1" s="109"/>
      <c r="J1" s="109"/>
      <c r="K1" s="109"/>
      <c r="L1" s="61" t="s">
        <v>58</v>
      </c>
      <c r="M1" s="53"/>
    </row>
    <row r="2" ht="22.8" customHeight="true" spans="1:13">
      <c r="A2" s="48"/>
      <c r="B2" s="69" t="s">
        <v>59</v>
      </c>
      <c r="C2" s="70"/>
      <c r="D2" s="70"/>
      <c r="E2" s="70"/>
      <c r="F2" s="70"/>
      <c r="G2" s="70"/>
      <c r="H2" s="70"/>
      <c r="I2" s="70"/>
      <c r="J2" s="70"/>
      <c r="K2" s="70"/>
      <c r="L2" s="72"/>
      <c r="M2" s="53" t="s">
        <v>60</v>
      </c>
    </row>
    <row r="3" ht="19.55" customHeight="true" spans="1:13">
      <c r="A3" s="51"/>
      <c r="B3" s="52" t="s">
        <v>4</v>
      </c>
      <c r="C3" s="52"/>
      <c r="D3" s="104"/>
      <c r="E3" s="51"/>
      <c r="F3" s="104"/>
      <c r="G3" s="104"/>
      <c r="H3" s="104"/>
      <c r="I3" s="104"/>
      <c r="J3" s="104"/>
      <c r="K3" s="104"/>
      <c r="L3" s="62" t="s">
        <v>5</v>
      </c>
      <c r="M3" s="64"/>
    </row>
    <row r="4" ht="24.4" customHeight="true" spans="1:13">
      <c r="A4" s="55"/>
      <c r="B4" s="71" t="s">
        <v>61</v>
      </c>
      <c r="C4" s="71" t="s">
        <v>62</v>
      </c>
      <c r="D4" s="71" t="s">
        <v>63</v>
      </c>
      <c r="E4" s="71" t="s">
        <v>64</v>
      </c>
      <c r="F4" s="71" t="s">
        <v>65</v>
      </c>
      <c r="G4" s="71" t="s">
        <v>66</v>
      </c>
      <c r="H4" s="71" t="s">
        <v>67</v>
      </c>
      <c r="I4" s="71" t="s">
        <v>68</v>
      </c>
      <c r="J4" s="71" t="s">
        <v>69</v>
      </c>
      <c r="K4" s="71" t="s">
        <v>70</v>
      </c>
      <c r="L4" s="71" t="s">
        <v>71</v>
      </c>
      <c r="M4" s="66"/>
    </row>
    <row r="5" ht="24.4" customHeight="true" spans="1:13">
      <c r="A5" s="5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66"/>
    </row>
    <row r="6" ht="24.4" customHeight="true" spans="1:13">
      <c r="A6" s="55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66"/>
    </row>
    <row r="7" ht="32" customHeight="true" spans="1:13">
      <c r="A7" s="56"/>
      <c r="B7" s="63">
        <f>SUM(C7:L7)</f>
        <v>1045.959862</v>
      </c>
      <c r="C7" s="63"/>
      <c r="D7" s="63">
        <v>1045.959862</v>
      </c>
      <c r="E7" s="63"/>
      <c r="F7" s="63"/>
      <c r="G7" s="63"/>
      <c r="H7" s="63"/>
      <c r="I7" s="63"/>
      <c r="J7" s="63"/>
      <c r="K7" s="63"/>
      <c r="L7" s="63"/>
      <c r="M7" s="67"/>
    </row>
    <row r="8" ht="9.75" customHeight="true" spans="1:1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68"/>
    </row>
    <row r="9" ht="22" customHeight="true" spans="2:2">
      <c r="B9" s="80" t="s">
        <v>72</v>
      </c>
    </row>
    <row r="10" ht="34" customHeight="true" spans="2:2">
      <c r="B10" s="80" t="b">
        <f>IF(B7='1'!C40,TRUE,FALSE)</f>
        <v>1</v>
      </c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5"/>
  <sheetViews>
    <sheetView workbookViewId="0">
      <pane ySplit="6" topLeftCell="A29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47" customWidth="true"/>
    <col min="2" max="4" width="5.63333333333333" style="47" customWidth="true"/>
    <col min="5" max="5" width="37" style="47" customWidth="true"/>
    <col min="6" max="6" width="16.8916666666667" style="47" customWidth="true"/>
    <col min="7" max="10" width="14.1333333333333" style="47" customWidth="true"/>
    <col min="11" max="11" width="1.53333333333333" style="47" customWidth="true"/>
    <col min="12" max="12" width="9.76666666666667" style="47" customWidth="true"/>
    <col min="13" max="16384" width="10" style="47"/>
  </cols>
  <sheetData>
    <row r="1" ht="25" customHeight="true" spans="1:11">
      <c r="A1" s="48"/>
      <c r="B1" s="49" t="s">
        <v>73</v>
      </c>
      <c r="C1" s="48"/>
      <c r="D1" s="48"/>
      <c r="E1" s="109"/>
      <c r="F1" s="60"/>
      <c r="G1" s="60"/>
      <c r="H1" s="60"/>
      <c r="I1" s="60"/>
      <c r="J1" s="61" t="s">
        <v>74</v>
      </c>
      <c r="K1" s="53"/>
    </row>
    <row r="2" ht="22.8" customHeight="true" spans="1:11">
      <c r="A2" s="48"/>
      <c r="B2" s="50" t="s">
        <v>75</v>
      </c>
      <c r="C2" s="50"/>
      <c r="D2" s="50"/>
      <c r="E2" s="50"/>
      <c r="F2" s="50"/>
      <c r="G2" s="50"/>
      <c r="H2" s="50"/>
      <c r="I2" s="50"/>
      <c r="J2" s="50"/>
      <c r="K2" s="53" t="s">
        <v>60</v>
      </c>
    </row>
    <row r="3" ht="19.55" customHeight="true" spans="1:11">
      <c r="A3" s="51"/>
      <c r="B3" s="52" t="s">
        <v>4</v>
      </c>
      <c r="C3" s="52"/>
      <c r="D3" s="52"/>
      <c r="E3" s="52"/>
      <c r="F3" s="51"/>
      <c r="G3" s="51"/>
      <c r="H3" s="104"/>
      <c r="I3" s="104"/>
      <c r="J3" s="62" t="s">
        <v>5</v>
      </c>
      <c r="K3" s="64"/>
    </row>
    <row r="4" ht="24.4" customHeight="true" spans="1:11">
      <c r="A4" s="53"/>
      <c r="B4" s="54" t="s">
        <v>8</v>
      </c>
      <c r="C4" s="54"/>
      <c r="D4" s="54"/>
      <c r="E4" s="54"/>
      <c r="F4" s="54" t="s">
        <v>61</v>
      </c>
      <c r="G4" s="71" t="s">
        <v>76</v>
      </c>
      <c r="H4" s="71" t="s">
        <v>77</v>
      </c>
      <c r="I4" s="54" t="s">
        <v>78</v>
      </c>
      <c r="J4" s="71" t="s">
        <v>79</v>
      </c>
      <c r="K4" s="65"/>
    </row>
    <row r="5" ht="24.4" customHeight="true" spans="1:11">
      <c r="A5" s="55"/>
      <c r="B5" s="54" t="s">
        <v>80</v>
      </c>
      <c r="C5" s="54"/>
      <c r="D5" s="54"/>
      <c r="E5" s="54" t="s">
        <v>81</v>
      </c>
      <c r="F5" s="54"/>
      <c r="G5" s="71"/>
      <c r="H5" s="71"/>
      <c r="I5" s="54"/>
      <c r="J5" s="54"/>
      <c r="K5" s="65"/>
    </row>
    <row r="6" ht="24.4" customHeight="true" spans="1:11">
      <c r="A6" s="55"/>
      <c r="B6" s="54" t="s">
        <v>82</v>
      </c>
      <c r="C6" s="54" t="s">
        <v>83</v>
      </c>
      <c r="D6" s="54" t="s">
        <v>84</v>
      </c>
      <c r="E6" s="54"/>
      <c r="F6" s="54"/>
      <c r="G6" s="71"/>
      <c r="H6" s="71"/>
      <c r="I6" s="54"/>
      <c r="J6" s="54"/>
      <c r="K6" s="66"/>
    </row>
    <row r="7" ht="27" customHeight="true" spans="1:11">
      <c r="A7" s="56"/>
      <c r="B7" s="54"/>
      <c r="C7" s="54"/>
      <c r="D7" s="54"/>
      <c r="E7" s="54" t="s">
        <v>85</v>
      </c>
      <c r="F7" s="63">
        <f t="shared" ref="F7:F31" si="0">SUM(G7:J7)</f>
        <v>1045.959862</v>
      </c>
      <c r="G7" s="63">
        <f>SUM(G8:G31)</f>
        <v>529.160262</v>
      </c>
      <c r="H7" s="63">
        <f>SUM(H8:H31)</f>
        <v>516.7996</v>
      </c>
      <c r="I7" s="63">
        <f>SUM(J7:K7)</f>
        <v>0</v>
      </c>
      <c r="J7" s="63">
        <f>SUM(K7:L7)</f>
        <v>0</v>
      </c>
      <c r="K7" s="67"/>
    </row>
    <row r="8" ht="27" customHeight="true" spans="1:11">
      <c r="A8" s="56"/>
      <c r="B8" s="76">
        <v>201</v>
      </c>
      <c r="C8" s="76" t="s">
        <v>86</v>
      </c>
      <c r="D8" s="76" t="s">
        <v>87</v>
      </c>
      <c r="E8" s="54" t="s">
        <v>88</v>
      </c>
      <c r="F8" s="63">
        <f t="shared" si="0"/>
        <v>288.044204</v>
      </c>
      <c r="G8" s="63">
        <v>288.044204</v>
      </c>
      <c r="H8" s="63">
        <v>0</v>
      </c>
      <c r="I8" s="63"/>
      <c r="J8" s="63"/>
      <c r="K8" s="67"/>
    </row>
    <row r="9" ht="27" customHeight="true" spans="1:11">
      <c r="A9" s="56"/>
      <c r="B9" s="76" t="s">
        <v>89</v>
      </c>
      <c r="C9" s="76" t="s">
        <v>86</v>
      </c>
      <c r="D9" s="76" t="s">
        <v>90</v>
      </c>
      <c r="E9" s="54" t="s">
        <v>91</v>
      </c>
      <c r="F9" s="63">
        <f t="shared" si="0"/>
        <v>35.71188</v>
      </c>
      <c r="G9" s="63">
        <v>0</v>
      </c>
      <c r="H9" s="63">
        <v>35.71188</v>
      </c>
      <c r="I9" s="63"/>
      <c r="J9" s="63"/>
      <c r="K9" s="67"/>
    </row>
    <row r="10" ht="27" customHeight="true" spans="1:11">
      <c r="A10" s="56"/>
      <c r="B10" s="76" t="s">
        <v>89</v>
      </c>
      <c r="C10" s="76" t="s">
        <v>86</v>
      </c>
      <c r="D10" s="76" t="s">
        <v>92</v>
      </c>
      <c r="E10" s="54" t="s">
        <v>93</v>
      </c>
      <c r="F10" s="63">
        <f t="shared" si="0"/>
        <v>70.673268</v>
      </c>
      <c r="G10" s="63">
        <v>70.673268</v>
      </c>
      <c r="H10" s="63">
        <v>0</v>
      </c>
      <c r="I10" s="63"/>
      <c r="J10" s="63"/>
      <c r="K10" s="67"/>
    </row>
    <row r="11" ht="27" customHeight="true" spans="1:11">
      <c r="A11" s="56"/>
      <c r="B11" s="76" t="s">
        <v>89</v>
      </c>
      <c r="C11" s="76" t="s">
        <v>94</v>
      </c>
      <c r="D11" s="76" t="s">
        <v>95</v>
      </c>
      <c r="E11" s="54" t="s">
        <v>96</v>
      </c>
      <c r="F11" s="63">
        <f t="shared" si="0"/>
        <v>5</v>
      </c>
      <c r="G11" s="63">
        <v>0</v>
      </c>
      <c r="H11" s="63">
        <v>5</v>
      </c>
      <c r="I11" s="63"/>
      <c r="J11" s="63"/>
      <c r="K11" s="67"/>
    </row>
    <row r="12" ht="27" customHeight="true" spans="1:11">
      <c r="A12" s="56"/>
      <c r="B12" s="76" t="s">
        <v>89</v>
      </c>
      <c r="C12" s="76" t="s">
        <v>97</v>
      </c>
      <c r="D12" s="76" t="s">
        <v>90</v>
      </c>
      <c r="E12" s="54" t="s">
        <v>91</v>
      </c>
      <c r="F12" s="63">
        <f t="shared" si="0"/>
        <v>1.8</v>
      </c>
      <c r="G12" s="63">
        <v>0</v>
      </c>
      <c r="H12" s="113">
        <v>1.8</v>
      </c>
      <c r="I12" s="63"/>
      <c r="J12" s="63"/>
      <c r="K12" s="67"/>
    </row>
    <row r="13" ht="27" customHeight="true" spans="1:11">
      <c r="A13" s="56"/>
      <c r="B13" s="76" t="s">
        <v>89</v>
      </c>
      <c r="C13" s="76" t="s">
        <v>97</v>
      </c>
      <c r="D13" s="76" t="s">
        <v>95</v>
      </c>
      <c r="E13" s="54" t="s">
        <v>98</v>
      </c>
      <c r="F13" s="63">
        <f t="shared" si="0"/>
        <v>8.6</v>
      </c>
      <c r="G13" s="63">
        <v>0</v>
      </c>
      <c r="H13" s="63">
        <v>8.6</v>
      </c>
      <c r="I13" s="63"/>
      <c r="J13" s="63"/>
      <c r="K13" s="67"/>
    </row>
    <row r="14" ht="27" customHeight="true" spans="1:11">
      <c r="A14" s="56"/>
      <c r="B14" s="76" t="s">
        <v>89</v>
      </c>
      <c r="C14" s="76" t="s">
        <v>99</v>
      </c>
      <c r="D14" s="76" t="s">
        <v>87</v>
      </c>
      <c r="E14" s="54" t="s">
        <v>88</v>
      </c>
      <c r="F14" s="63">
        <f t="shared" si="0"/>
        <v>6.013584</v>
      </c>
      <c r="G14" s="63">
        <v>6.013584</v>
      </c>
      <c r="H14" s="63">
        <v>0</v>
      </c>
      <c r="I14" s="63"/>
      <c r="J14" s="63"/>
      <c r="K14" s="67"/>
    </row>
    <row r="15" ht="27" customHeight="true" spans="1:11">
      <c r="A15" s="56"/>
      <c r="B15" s="76" t="s">
        <v>89</v>
      </c>
      <c r="C15" s="76" t="s">
        <v>99</v>
      </c>
      <c r="D15" s="76" t="s">
        <v>90</v>
      </c>
      <c r="E15" s="54" t="s">
        <v>91</v>
      </c>
      <c r="F15" s="63">
        <f t="shared" si="0"/>
        <v>1.8</v>
      </c>
      <c r="G15" s="63">
        <v>0</v>
      </c>
      <c r="H15" s="63">
        <v>1.8</v>
      </c>
      <c r="I15" s="63"/>
      <c r="J15" s="63"/>
      <c r="K15" s="67"/>
    </row>
    <row r="16" ht="27" customHeight="true" spans="1:11">
      <c r="A16" s="56"/>
      <c r="B16" s="76" t="s">
        <v>89</v>
      </c>
      <c r="C16" s="76" t="s">
        <v>100</v>
      </c>
      <c r="D16" s="76" t="s">
        <v>92</v>
      </c>
      <c r="E16" s="54" t="s">
        <v>93</v>
      </c>
      <c r="F16" s="63">
        <f t="shared" si="0"/>
        <v>12.7536</v>
      </c>
      <c r="G16" s="113">
        <v>12.7536</v>
      </c>
      <c r="H16" s="63">
        <v>0</v>
      </c>
      <c r="I16" s="63"/>
      <c r="J16" s="63"/>
      <c r="K16" s="67"/>
    </row>
    <row r="17" ht="27" customHeight="true" spans="1:11">
      <c r="A17" s="56"/>
      <c r="B17" s="76" t="s">
        <v>89</v>
      </c>
      <c r="C17" s="76" t="s">
        <v>100</v>
      </c>
      <c r="D17" s="76" t="s">
        <v>95</v>
      </c>
      <c r="E17" s="54" t="s">
        <v>101</v>
      </c>
      <c r="F17" s="63">
        <f t="shared" si="0"/>
        <v>2.02</v>
      </c>
      <c r="G17" s="63">
        <v>0</v>
      </c>
      <c r="H17" s="63">
        <v>2.02</v>
      </c>
      <c r="I17" s="63"/>
      <c r="J17" s="63"/>
      <c r="K17" s="67"/>
    </row>
    <row r="18" ht="27" customHeight="true" spans="1:11">
      <c r="A18" s="56"/>
      <c r="B18" s="76" t="s">
        <v>89</v>
      </c>
      <c r="C18" s="76" t="s">
        <v>102</v>
      </c>
      <c r="D18" s="76" t="s">
        <v>95</v>
      </c>
      <c r="E18" s="54" t="s">
        <v>103</v>
      </c>
      <c r="F18" s="63">
        <f t="shared" si="0"/>
        <v>105</v>
      </c>
      <c r="G18" s="63">
        <v>0</v>
      </c>
      <c r="H18" s="63">
        <v>105</v>
      </c>
      <c r="I18" s="63"/>
      <c r="J18" s="63"/>
      <c r="K18" s="67"/>
    </row>
    <row r="19" ht="27" customHeight="true" spans="1:11">
      <c r="A19" s="56"/>
      <c r="B19" s="76" t="s">
        <v>104</v>
      </c>
      <c r="C19" s="76" t="s">
        <v>87</v>
      </c>
      <c r="D19" s="76" t="s">
        <v>95</v>
      </c>
      <c r="E19" s="54" t="s">
        <v>105</v>
      </c>
      <c r="F19" s="63">
        <f t="shared" si="0"/>
        <v>0.54</v>
      </c>
      <c r="G19" s="63">
        <v>0</v>
      </c>
      <c r="H19" s="63">
        <v>0.54</v>
      </c>
      <c r="I19" s="63"/>
      <c r="J19" s="63"/>
      <c r="K19" s="67"/>
    </row>
    <row r="20" ht="27" customHeight="true" spans="1:11">
      <c r="A20" s="56"/>
      <c r="B20" s="76" t="s">
        <v>104</v>
      </c>
      <c r="C20" s="76" t="s">
        <v>94</v>
      </c>
      <c r="D20" s="76" t="s">
        <v>87</v>
      </c>
      <c r="E20" s="54" t="s">
        <v>106</v>
      </c>
      <c r="F20" s="63">
        <f t="shared" si="0"/>
        <v>3.62678</v>
      </c>
      <c r="G20" s="63">
        <v>3.62678</v>
      </c>
      <c r="H20" s="63">
        <v>0</v>
      </c>
      <c r="I20" s="63"/>
      <c r="J20" s="63"/>
      <c r="K20" s="67"/>
    </row>
    <row r="21" ht="27" customHeight="true" spans="1:11">
      <c r="A21" s="56"/>
      <c r="B21" s="76" t="s">
        <v>104</v>
      </c>
      <c r="C21" s="76" t="s">
        <v>94</v>
      </c>
      <c r="D21" s="76" t="s">
        <v>94</v>
      </c>
      <c r="E21" s="54" t="s">
        <v>107</v>
      </c>
      <c r="F21" s="63">
        <f t="shared" si="0"/>
        <v>48.80208</v>
      </c>
      <c r="G21" s="63">
        <v>48.80208</v>
      </c>
      <c r="H21" s="63">
        <v>0</v>
      </c>
      <c r="I21" s="63"/>
      <c r="J21" s="63"/>
      <c r="K21" s="67"/>
    </row>
    <row r="22" ht="27" customHeight="true" spans="1:11">
      <c r="A22" s="56"/>
      <c r="B22" s="76" t="s">
        <v>104</v>
      </c>
      <c r="C22" s="76" t="s">
        <v>108</v>
      </c>
      <c r="D22" s="76" t="s">
        <v>95</v>
      </c>
      <c r="E22" s="54" t="s">
        <v>109</v>
      </c>
      <c r="F22" s="63">
        <f t="shared" si="0"/>
        <v>0.588</v>
      </c>
      <c r="G22" s="63">
        <v>0</v>
      </c>
      <c r="H22" s="63">
        <v>0.588</v>
      </c>
      <c r="I22" s="63"/>
      <c r="J22" s="63"/>
      <c r="K22" s="67"/>
    </row>
    <row r="23" ht="27" customHeight="true" spans="1:11">
      <c r="A23" s="56"/>
      <c r="B23" s="76" t="s">
        <v>104</v>
      </c>
      <c r="C23" s="76" t="s">
        <v>110</v>
      </c>
      <c r="D23" s="76" t="s">
        <v>95</v>
      </c>
      <c r="E23" s="54" t="s">
        <v>111</v>
      </c>
      <c r="F23" s="63">
        <f t="shared" si="0"/>
        <v>2.52</v>
      </c>
      <c r="G23" s="63">
        <v>0</v>
      </c>
      <c r="H23" s="63">
        <v>2.52</v>
      </c>
      <c r="I23" s="63"/>
      <c r="J23" s="63"/>
      <c r="K23" s="67"/>
    </row>
    <row r="24" ht="27" customHeight="true" spans="1:11">
      <c r="A24" s="56"/>
      <c r="B24" s="76" t="s">
        <v>112</v>
      </c>
      <c r="C24" s="76" t="s">
        <v>113</v>
      </c>
      <c r="D24" s="76" t="s">
        <v>87</v>
      </c>
      <c r="E24" s="54" t="s">
        <v>114</v>
      </c>
      <c r="F24" s="63">
        <f t="shared" si="0"/>
        <v>15.308099</v>
      </c>
      <c r="G24" s="63">
        <v>15.308099</v>
      </c>
      <c r="H24" s="63">
        <v>0</v>
      </c>
      <c r="I24" s="63"/>
      <c r="J24" s="63"/>
      <c r="K24" s="67"/>
    </row>
    <row r="25" ht="27" customHeight="true" spans="1:11">
      <c r="A25" s="56"/>
      <c r="B25" s="76" t="s">
        <v>112</v>
      </c>
      <c r="C25" s="76" t="s">
        <v>113</v>
      </c>
      <c r="D25" s="76" t="s">
        <v>90</v>
      </c>
      <c r="E25" s="54" t="s">
        <v>115</v>
      </c>
      <c r="F25" s="63">
        <f t="shared" si="0"/>
        <v>5.606846</v>
      </c>
      <c r="G25" s="63">
        <v>5.606846</v>
      </c>
      <c r="H25" s="63">
        <v>0</v>
      </c>
      <c r="I25" s="63"/>
      <c r="J25" s="63"/>
      <c r="K25" s="67"/>
    </row>
    <row r="26" ht="27" customHeight="true" spans="1:11">
      <c r="A26" s="56"/>
      <c r="B26" s="76" t="s">
        <v>116</v>
      </c>
      <c r="C26" s="76" t="s">
        <v>87</v>
      </c>
      <c r="D26" s="76" t="s">
        <v>117</v>
      </c>
      <c r="E26" s="54" t="s">
        <v>118</v>
      </c>
      <c r="F26" s="63">
        <f t="shared" si="0"/>
        <v>36.9</v>
      </c>
      <c r="G26" s="63">
        <v>36.9</v>
      </c>
      <c r="H26" s="63">
        <v>0</v>
      </c>
      <c r="I26" s="63"/>
      <c r="J26" s="63"/>
      <c r="K26" s="67"/>
    </row>
    <row r="27" ht="27" customHeight="true" spans="1:11">
      <c r="A27" s="56"/>
      <c r="B27" s="76" t="s">
        <v>116</v>
      </c>
      <c r="C27" s="76" t="s">
        <v>90</v>
      </c>
      <c r="D27" s="76" t="s">
        <v>87</v>
      </c>
      <c r="E27" s="54" t="s">
        <v>119</v>
      </c>
      <c r="F27" s="63">
        <f t="shared" si="0"/>
        <v>299.78972</v>
      </c>
      <c r="G27" s="63">
        <v>0</v>
      </c>
      <c r="H27" s="63">
        <v>299.78972</v>
      </c>
      <c r="I27" s="63"/>
      <c r="J27" s="63"/>
      <c r="K27" s="67"/>
    </row>
    <row r="28" ht="27" customHeight="true" spans="1:11">
      <c r="A28" s="56"/>
      <c r="B28" s="76" t="s">
        <v>116</v>
      </c>
      <c r="C28" s="76" t="s">
        <v>86</v>
      </c>
      <c r="D28" s="76" t="s">
        <v>95</v>
      </c>
      <c r="E28" s="54" t="s">
        <v>120</v>
      </c>
      <c r="F28" s="63">
        <f t="shared" si="0"/>
        <v>5</v>
      </c>
      <c r="G28" s="63">
        <v>0</v>
      </c>
      <c r="H28" s="63">
        <v>5</v>
      </c>
      <c r="I28" s="63"/>
      <c r="J28" s="63"/>
      <c r="K28" s="67"/>
    </row>
    <row r="29" ht="27" customHeight="true" spans="1:11">
      <c r="A29" s="56"/>
      <c r="B29" s="76" t="s">
        <v>116</v>
      </c>
      <c r="C29" s="76" t="s">
        <v>94</v>
      </c>
      <c r="D29" s="76" t="s">
        <v>87</v>
      </c>
      <c r="E29" s="54" t="s">
        <v>121</v>
      </c>
      <c r="F29" s="63">
        <f t="shared" si="0"/>
        <v>44.83</v>
      </c>
      <c r="G29" s="63">
        <v>0</v>
      </c>
      <c r="H29" s="63">
        <v>44.83</v>
      </c>
      <c r="I29" s="63"/>
      <c r="J29" s="63"/>
      <c r="K29" s="67"/>
    </row>
    <row r="30" ht="27" customHeight="true" spans="1:11">
      <c r="A30" s="56"/>
      <c r="B30" s="76" t="s">
        <v>122</v>
      </c>
      <c r="C30" s="76" t="s">
        <v>90</v>
      </c>
      <c r="D30" s="76" t="s">
        <v>123</v>
      </c>
      <c r="E30" s="54" t="s">
        <v>124</v>
      </c>
      <c r="F30" s="63">
        <f t="shared" si="0"/>
        <v>3.6</v>
      </c>
      <c r="G30" s="63">
        <v>0</v>
      </c>
      <c r="H30" s="63">
        <v>3.6</v>
      </c>
      <c r="I30" s="63"/>
      <c r="J30" s="63"/>
      <c r="K30" s="67"/>
    </row>
    <row r="31" ht="27" customHeight="true" spans="1:11">
      <c r="A31" s="56"/>
      <c r="B31" s="76" t="s">
        <v>125</v>
      </c>
      <c r="C31" s="76" t="s">
        <v>90</v>
      </c>
      <c r="D31" s="76" t="s">
        <v>87</v>
      </c>
      <c r="E31" s="54" t="s">
        <v>126</v>
      </c>
      <c r="F31" s="63">
        <f t="shared" si="0"/>
        <v>41.431801</v>
      </c>
      <c r="G31" s="63">
        <v>41.431801</v>
      </c>
      <c r="H31" s="63">
        <v>0</v>
      </c>
      <c r="I31" s="63"/>
      <c r="J31" s="63"/>
      <c r="K31" s="67"/>
    </row>
    <row r="32" ht="27" customHeight="true" spans="5:5">
      <c r="E32" s="80" t="s">
        <v>127</v>
      </c>
    </row>
    <row r="33" ht="27" customHeight="true" spans="5:5">
      <c r="E33" s="80" t="b">
        <f>IF(F7='1'!E40,TRUE,FALSE)</f>
        <v>1</v>
      </c>
    </row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6"/>
  <sheetViews>
    <sheetView workbookViewId="0">
      <pane ySplit="5" topLeftCell="A18" activePane="bottomLeft" state="frozen"/>
      <selection/>
      <selection pane="bottomLeft" activeCell="D4" sqref="D4:H4"/>
    </sheetView>
  </sheetViews>
  <sheetFormatPr defaultColWidth="10" defaultRowHeight="13.5"/>
  <cols>
    <col min="1" max="1" width="1.53333333333333" style="47" customWidth="true"/>
    <col min="2" max="2" width="28.5333333333333" style="47" customWidth="true"/>
    <col min="3" max="3" width="19.3833333333333" style="47" customWidth="true"/>
    <col min="4" max="4" width="30.75" style="47" customWidth="true"/>
    <col min="5" max="8" width="19.3833333333333" style="47" customWidth="true"/>
    <col min="9" max="9" width="1.53333333333333" style="47" customWidth="true"/>
    <col min="10" max="12" width="9.76666666666667" style="47" customWidth="true"/>
    <col min="13" max="16384" width="10" style="47"/>
  </cols>
  <sheetData>
    <row r="1" ht="25" customHeight="true" spans="1:9">
      <c r="A1" s="121"/>
      <c r="B1" s="49" t="s">
        <v>128</v>
      </c>
      <c r="C1" s="122"/>
      <c r="D1" s="122"/>
      <c r="E1" s="122"/>
      <c r="F1" s="122"/>
      <c r="G1" s="122"/>
      <c r="H1" s="127" t="s">
        <v>129</v>
      </c>
      <c r="I1" s="129" t="s">
        <v>60</v>
      </c>
    </row>
    <row r="2" ht="22.8" customHeight="true" spans="1:9">
      <c r="A2" s="122"/>
      <c r="B2" s="123" t="s">
        <v>130</v>
      </c>
      <c r="C2" s="123"/>
      <c r="D2" s="123"/>
      <c r="E2" s="123"/>
      <c r="F2" s="123"/>
      <c r="G2" s="123"/>
      <c r="H2" s="123"/>
      <c r="I2" s="129"/>
    </row>
    <row r="3" ht="19.55" customHeight="true" spans="1:9">
      <c r="A3" s="124"/>
      <c r="B3" s="52" t="s">
        <v>4</v>
      </c>
      <c r="C3" s="52"/>
      <c r="D3" s="111"/>
      <c r="E3" s="111"/>
      <c r="F3" s="111"/>
      <c r="G3" s="111"/>
      <c r="H3" s="128" t="s">
        <v>5</v>
      </c>
      <c r="I3" s="130"/>
    </row>
    <row r="4" ht="15" customHeight="true" spans="1:9">
      <c r="A4" s="125"/>
      <c r="B4" s="54" t="s">
        <v>6</v>
      </c>
      <c r="C4" s="54"/>
      <c r="D4" s="54" t="s">
        <v>7</v>
      </c>
      <c r="E4" s="54"/>
      <c r="F4" s="54"/>
      <c r="G4" s="54"/>
      <c r="H4" s="54"/>
      <c r="I4" s="117"/>
    </row>
    <row r="5" ht="15" customHeight="true" spans="1:9">
      <c r="A5" s="125"/>
      <c r="B5" s="54" t="s">
        <v>8</v>
      </c>
      <c r="C5" s="54" t="s">
        <v>9</v>
      </c>
      <c r="D5" s="54" t="s">
        <v>8</v>
      </c>
      <c r="E5" s="54" t="s">
        <v>61</v>
      </c>
      <c r="F5" s="54" t="s">
        <v>131</v>
      </c>
      <c r="G5" s="54" t="s">
        <v>132</v>
      </c>
      <c r="H5" s="54" t="s">
        <v>133</v>
      </c>
      <c r="I5" s="117"/>
    </row>
    <row r="6" ht="15" customHeight="true" spans="1:9">
      <c r="A6" s="53"/>
      <c r="B6" s="73" t="s">
        <v>134</v>
      </c>
      <c r="C6" s="63">
        <v>1045.959862</v>
      </c>
      <c r="D6" s="73" t="s">
        <v>135</v>
      </c>
      <c r="E6" s="74">
        <f>SUM(E7:E33)</f>
        <v>1045.959862</v>
      </c>
      <c r="F6" s="74"/>
      <c r="G6" s="74"/>
      <c r="H6" s="74"/>
      <c r="I6" s="66"/>
    </row>
    <row r="7" ht="15" customHeight="true" spans="1:9">
      <c r="A7" s="53"/>
      <c r="B7" s="73" t="s">
        <v>136</v>
      </c>
      <c r="C7" s="63">
        <v>1045.959862</v>
      </c>
      <c r="D7" s="73" t="s">
        <v>137</v>
      </c>
      <c r="E7" s="74">
        <f t="shared" ref="E7:E33" si="0">SUM(F7:H7)</f>
        <v>537.416536</v>
      </c>
      <c r="F7" s="74">
        <v>537.416536</v>
      </c>
      <c r="G7" s="74"/>
      <c r="H7" s="74"/>
      <c r="I7" s="66"/>
    </row>
    <row r="8" ht="15" customHeight="true" spans="1:9">
      <c r="A8" s="53"/>
      <c r="B8" s="73" t="s">
        <v>138</v>
      </c>
      <c r="C8" s="74"/>
      <c r="D8" s="73" t="s">
        <v>139</v>
      </c>
      <c r="E8" s="74">
        <f t="shared" si="0"/>
        <v>0</v>
      </c>
      <c r="F8" s="74"/>
      <c r="G8" s="74"/>
      <c r="H8" s="74"/>
      <c r="I8" s="66"/>
    </row>
    <row r="9" ht="15" customHeight="true" spans="1:9">
      <c r="A9" s="53"/>
      <c r="B9" s="73" t="s">
        <v>140</v>
      </c>
      <c r="C9" s="74"/>
      <c r="D9" s="73" t="s">
        <v>141</v>
      </c>
      <c r="E9" s="74">
        <f t="shared" si="0"/>
        <v>0</v>
      </c>
      <c r="F9" s="74"/>
      <c r="G9" s="74"/>
      <c r="H9" s="74"/>
      <c r="I9" s="66"/>
    </row>
    <row r="10" ht="15" customHeight="true" spans="1:9">
      <c r="A10" s="53"/>
      <c r="B10" s="73" t="s">
        <v>142</v>
      </c>
      <c r="C10" s="74"/>
      <c r="D10" s="73" t="s">
        <v>143</v>
      </c>
      <c r="E10" s="74">
        <f t="shared" si="0"/>
        <v>0</v>
      </c>
      <c r="F10" s="74"/>
      <c r="G10" s="74"/>
      <c r="H10" s="74"/>
      <c r="I10" s="66"/>
    </row>
    <row r="11" ht="15" customHeight="true" spans="1:9">
      <c r="A11" s="53"/>
      <c r="B11" s="73" t="s">
        <v>136</v>
      </c>
      <c r="C11" s="74"/>
      <c r="D11" s="73" t="s">
        <v>144</v>
      </c>
      <c r="E11" s="74">
        <f t="shared" si="0"/>
        <v>0</v>
      </c>
      <c r="F11" s="74"/>
      <c r="G11" s="74"/>
      <c r="H11" s="74"/>
      <c r="I11" s="66"/>
    </row>
    <row r="12" ht="15" customHeight="true" spans="1:9">
      <c r="A12" s="53"/>
      <c r="B12" s="73" t="s">
        <v>138</v>
      </c>
      <c r="C12" s="74"/>
      <c r="D12" s="73" t="s">
        <v>145</v>
      </c>
      <c r="E12" s="74">
        <f t="shared" si="0"/>
        <v>0</v>
      </c>
      <c r="F12" s="74"/>
      <c r="G12" s="74"/>
      <c r="H12" s="74"/>
      <c r="I12" s="66"/>
    </row>
    <row r="13" ht="15" customHeight="true" spans="1:9">
      <c r="A13" s="53"/>
      <c r="B13" s="73" t="s">
        <v>140</v>
      </c>
      <c r="C13" s="74"/>
      <c r="D13" s="73" t="s">
        <v>146</v>
      </c>
      <c r="E13" s="74">
        <f t="shared" si="0"/>
        <v>0</v>
      </c>
      <c r="F13" s="74"/>
      <c r="G13" s="74"/>
      <c r="H13" s="74"/>
      <c r="I13" s="66"/>
    </row>
    <row r="14" ht="15" customHeight="true" spans="1:9">
      <c r="A14" s="53"/>
      <c r="B14" s="73" t="s">
        <v>147</v>
      </c>
      <c r="C14" s="74"/>
      <c r="D14" s="73" t="s">
        <v>148</v>
      </c>
      <c r="E14" s="74">
        <f t="shared" si="0"/>
        <v>56.07686</v>
      </c>
      <c r="F14" s="74">
        <v>56.07686</v>
      </c>
      <c r="G14" s="74"/>
      <c r="H14" s="74"/>
      <c r="I14" s="66"/>
    </row>
    <row r="15" ht="15" customHeight="true" spans="1:9">
      <c r="A15" s="53"/>
      <c r="B15" s="73" t="s">
        <v>147</v>
      </c>
      <c r="C15" s="74"/>
      <c r="D15" s="73" t="s">
        <v>149</v>
      </c>
      <c r="E15" s="74">
        <f t="shared" si="0"/>
        <v>0</v>
      </c>
      <c r="F15" s="74"/>
      <c r="G15" s="74"/>
      <c r="H15" s="74"/>
      <c r="I15" s="66"/>
    </row>
    <row r="16" ht="15" customHeight="true" spans="1:9">
      <c r="A16" s="53"/>
      <c r="B16" s="73" t="s">
        <v>147</v>
      </c>
      <c r="C16" s="74"/>
      <c r="D16" s="73" t="s">
        <v>150</v>
      </c>
      <c r="E16" s="74">
        <f t="shared" si="0"/>
        <v>20.914945</v>
      </c>
      <c r="F16" s="74">
        <v>20.914945</v>
      </c>
      <c r="G16" s="74"/>
      <c r="H16" s="74"/>
      <c r="I16" s="66"/>
    </row>
    <row r="17" ht="15" customHeight="true" spans="1:9">
      <c r="A17" s="53"/>
      <c r="B17" s="73" t="s">
        <v>147</v>
      </c>
      <c r="C17" s="74"/>
      <c r="D17" s="73" t="s">
        <v>151</v>
      </c>
      <c r="E17" s="74">
        <f t="shared" si="0"/>
        <v>0</v>
      </c>
      <c r="F17" s="74"/>
      <c r="G17" s="74"/>
      <c r="H17" s="74"/>
      <c r="I17" s="66"/>
    </row>
    <row r="18" ht="15" customHeight="true" spans="1:9">
      <c r="A18" s="53"/>
      <c r="B18" s="73" t="s">
        <v>147</v>
      </c>
      <c r="C18" s="74"/>
      <c r="D18" s="73" t="s">
        <v>152</v>
      </c>
      <c r="E18" s="74">
        <f t="shared" si="0"/>
        <v>386.51972</v>
      </c>
      <c r="F18" s="74">
        <v>386.51972</v>
      </c>
      <c r="G18" s="74"/>
      <c r="H18" s="74"/>
      <c r="I18" s="66"/>
    </row>
    <row r="19" ht="15" customHeight="true" spans="1:9">
      <c r="A19" s="53"/>
      <c r="B19" s="73" t="s">
        <v>147</v>
      </c>
      <c r="C19" s="74"/>
      <c r="D19" s="73" t="s">
        <v>153</v>
      </c>
      <c r="E19" s="74">
        <f t="shared" si="0"/>
        <v>3.6</v>
      </c>
      <c r="F19" s="74">
        <v>3.6</v>
      </c>
      <c r="G19" s="74"/>
      <c r="H19" s="74"/>
      <c r="I19" s="66"/>
    </row>
    <row r="20" ht="15" customHeight="true" spans="1:9">
      <c r="A20" s="53"/>
      <c r="B20" s="73" t="s">
        <v>147</v>
      </c>
      <c r="C20" s="74"/>
      <c r="D20" s="73" t="s">
        <v>154</v>
      </c>
      <c r="E20" s="74">
        <f t="shared" si="0"/>
        <v>0</v>
      </c>
      <c r="F20" s="74"/>
      <c r="G20" s="74"/>
      <c r="H20" s="74"/>
      <c r="I20" s="66"/>
    </row>
    <row r="21" ht="15" customHeight="true" spans="1:9">
      <c r="A21" s="53"/>
      <c r="B21" s="73" t="s">
        <v>147</v>
      </c>
      <c r="C21" s="74"/>
      <c r="D21" s="73" t="s">
        <v>155</v>
      </c>
      <c r="E21" s="74">
        <f t="shared" si="0"/>
        <v>0</v>
      </c>
      <c r="F21" s="74"/>
      <c r="G21" s="74"/>
      <c r="H21" s="74"/>
      <c r="I21" s="66"/>
    </row>
    <row r="22" ht="15" customHeight="true" spans="1:9">
      <c r="A22" s="53"/>
      <c r="B22" s="73" t="s">
        <v>147</v>
      </c>
      <c r="C22" s="74"/>
      <c r="D22" s="73" t="s">
        <v>156</v>
      </c>
      <c r="E22" s="74">
        <f t="shared" si="0"/>
        <v>0</v>
      </c>
      <c r="F22" s="74"/>
      <c r="G22" s="74"/>
      <c r="H22" s="74"/>
      <c r="I22" s="66"/>
    </row>
    <row r="23" ht="15" customHeight="true" spans="1:9">
      <c r="A23" s="53"/>
      <c r="B23" s="73" t="s">
        <v>147</v>
      </c>
      <c r="C23" s="74"/>
      <c r="D23" s="73" t="s">
        <v>157</v>
      </c>
      <c r="E23" s="74">
        <f t="shared" si="0"/>
        <v>0</v>
      </c>
      <c r="F23" s="74"/>
      <c r="G23" s="74"/>
      <c r="H23" s="74"/>
      <c r="I23" s="66"/>
    </row>
    <row r="24" ht="15" customHeight="true" spans="1:9">
      <c r="A24" s="53"/>
      <c r="B24" s="73" t="s">
        <v>147</v>
      </c>
      <c r="C24" s="74"/>
      <c r="D24" s="73" t="s">
        <v>158</v>
      </c>
      <c r="E24" s="74">
        <f t="shared" si="0"/>
        <v>0</v>
      </c>
      <c r="F24" s="74"/>
      <c r="G24" s="74"/>
      <c r="H24" s="74"/>
      <c r="I24" s="66"/>
    </row>
    <row r="25" ht="15" customHeight="true" spans="1:9">
      <c r="A25" s="53"/>
      <c r="B25" s="73" t="s">
        <v>147</v>
      </c>
      <c r="C25" s="74"/>
      <c r="D25" s="73" t="s">
        <v>159</v>
      </c>
      <c r="E25" s="74">
        <f t="shared" si="0"/>
        <v>0</v>
      </c>
      <c r="F25" s="74"/>
      <c r="G25" s="74"/>
      <c r="H25" s="74"/>
      <c r="I25" s="66"/>
    </row>
    <row r="26" ht="15" customHeight="true" spans="1:9">
      <c r="A26" s="53"/>
      <c r="B26" s="73" t="s">
        <v>147</v>
      </c>
      <c r="C26" s="74"/>
      <c r="D26" s="73" t="s">
        <v>160</v>
      </c>
      <c r="E26" s="74">
        <f t="shared" si="0"/>
        <v>41.431801</v>
      </c>
      <c r="F26" s="74">
        <v>41.431801</v>
      </c>
      <c r="G26" s="74"/>
      <c r="H26" s="74"/>
      <c r="I26" s="66"/>
    </row>
    <row r="27" ht="15" customHeight="true" spans="1:9">
      <c r="A27" s="53"/>
      <c r="B27" s="73" t="s">
        <v>147</v>
      </c>
      <c r="C27" s="74"/>
      <c r="D27" s="73" t="s">
        <v>161</v>
      </c>
      <c r="E27" s="74">
        <f t="shared" si="0"/>
        <v>0</v>
      </c>
      <c r="F27" s="74"/>
      <c r="G27" s="74"/>
      <c r="H27" s="74"/>
      <c r="I27" s="66"/>
    </row>
    <row r="28" ht="15" customHeight="true" spans="1:9">
      <c r="A28" s="53"/>
      <c r="B28" s="73" t="s">
        <v>147</v>
      </c>
      <c r="C28" s="74"/>
      <c r="D28" s="73" t="s">
        <v>162</v>
      </c>
      <c r="E28" s="74">
        <f t="shared" si="0"/>
        <v>0</v>
      </c>
      <c r="F28" s="74"/>
      <c r="G28" s="74"/>
      <c r="H28" s="74"/>
      <c r="I28" s="66"/>
    </row>
    <row r="29" ht="15" customHeight="true" spans="1:9">
      <c r="A29" s="53"/>
      <c r="B29" s="73" t="s">
        <v>147</v>
      </c>
      <c r="C29" s="74"/>
      <c r="D29" s="73" t="s">
        <v>163</v>
      </c>
      <c r="E29" s="74">
        <f t="shared" si="0"/>
        <v>0</v>
      </c>
      <c r="F29" s="74"/>
      <c r="G29" s="74"/>
      <c r="H29" s="74"/>
      <c r="I29" s="66"/>
    </row>
    <row r="30" ht="15" customHeight="true" spans="1:9">
      <c r="A30" s="53"/>
      <c r="B30" s="73" t="s">
        <v>147</v>
      </c>
      <c r="C30" s="74"/>
      <c r="D30" s="73" t="s">
        <v>164</v>
      </c>
      <c r="E30" s="74">
        <f t="shared" si="0"/>
        <v>0</v>
      </c>
      <c r="F30" s="74"/>
      <c r="G30" s="74"/>
      <c r="H30" s="74"/>
      <c r="I30" s="66"/>
    </row>
    <row r="31" ht="15" customHeight="true" spans="1:9">
      <c r="A31" s="53"/>
      <c r="B31" s="73" t="s">
        <v>147</v>
      </c>
      <c r="C31" s="74"/>
      <c r="D31" s="73" t="s">
        <v>165</v>
      </c>
      <c r="E31" s="74">
        <f t="shared" si="0"/>
        <v>0</v>
      </c>
      <c r="F31" s="74"/>
      <c r="G31" s="74"/>
      <c r="H31" s="74"/>
      <c r="I31" s="66"/>
    </row>
    <row r="32" ht="15" customHeight="true" spans="1:9">
      <c r="A32" s="53"/>
      <c r="B32" s="73" t="s">
        <v>147</v>
      </c>
      <c r="C32" s="74"/>
      <c r="D32" s="73" t="s">
        <v>166</v>
      </c>
      <c r="E32" s="74">
        <f t="shared" si="0"/>
        <v>0</v>
      </c>
      <c r="F32" s="74"/>
      <c r="G32" s="74"/>
      <c r="H32" s="74"/>
      <c r="I32" s="66"/>
    </row>
    <row r="33" ht="15" customHeight="true" spans="1:9">
      <c r="A33" s="53"/>
      <c r="B33" s="73" t="s">
        <v>147</v>
      </c>
      <c r="C33" s="74"/>
      <c r="D33" s="73" t="s">
        <v>167</v>
      </c>
      <c r="E33" s="74">
        <f t="shared" si="0"/>
        <v>0</v>
      </c>
      <c r="F33" s="74"/>
      <c r="G33" s="74"/>
      <c r="H33" s="74"/>
      <c r="I33" s="66"/>
    </row>
    <row r="34" ht="9.75" customHeight="true" spans="1:9">
      <c r="A34" s="126"/>
      <c r="B34" s="126"/>
      <c r="C34" s="126"/>
      <c r="D34" s="59"/>
      <c r="E34" s="126"/>
      <c r="F34" s="126"/>
      <c r="G34" s="126"/>
      <c r="H34" s="126"/>
      <c r="I34" s="131"/>
    </row>
    <row r="35" ht="39" customHeight="true" spans="2:3">
      <c r="B35" s="80" t="s">
        <v>168</v>
      </c>
      <c r="C35" s="80" t="s">
        <v>169</v>
      </c>
    </row>
    <row r="36" ht="44" customHeight="true" spans="2:3">
      <c r="B36" s="80" t="b">
        <f>IF(C6='1'!C40,TRUE,FALSE)</f>
        <v>1</v>
      </c>
      <c r="C36" s="80" t="b">
        <f>IF(E6='1'!E40,TRUE,FALSE)</f>
        <v>1</v>
      </c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2"/>
  <sheetViews>
    <sheetView workbookViewId="0">
      <pane ySplit="6" topLeftCell="A12" activePane="bottomLeft" state="frozen"/>
      <selection/>
      <selection pane="bottomLeft" activeCell="F5" sqref="F5:F6"/>
    </sheetView>
  </sheetViews>
  <sheetFormatPr defaultColWidth="10" defaultRowHeight="13.5"/>
  <cols>
    <col min="1" max="1" width="1.53333333333333" style="100" customWidth="true"/>
    <col min="2" max="3" width="6.15833333333333" style="100" customWidth="true"/>
    <col min="4" max="4" width="19.1333333333333" style="100" customWidth="true"/>
    <col min="5" max="7" width="15.6666666666667" style="100" customWidth="true"/>
    <col min="8" max="8" width="9.44166666666667" style="100" customWidth="true"/>
    <col min="9" max="9" width="10.5583333333333" style="100" customWidth="true"/>
    <col min="10" max="38" width="5.75" style="100" customWidth="true"/>
    <col min="39" max="39" width="1.53333333333333" style="100" customWidth="true"/>
    <col min="40" max="41" width="9.76666666666667" style="100" customWidth="true"/>
    <col min="42" max="16384" width="10" style="100"/>
  </cols>
  <sheetData>
    <row r="1" ht="25" customHeight="true" spans="1:39">
      <c r="A1" s="101"/>
      <c r="B1" s="49" t="s">
        <v>170</v>
      </c>
      <c r="C1" s="49"/>
      <c r="D1" s="101"/>
      <c r="E1" s="101"/>
      <c r="F1" s="101"/>
      <c r="G1" s="60"/>
      <c r="H1" s="109"/>
      <c r="I1" s="109"/>
      <c r="J1" s="60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16" t="s">
        <v>171</v>
      </c>
      <c r="AM1" s="117"/>
    </row>
    <row r="2" ht="22.8" customHeight="true" spans="1:39">
      <c r="A2" s="60"/>
      <c r="B2" s="102" t="s">
        <v>172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18"/>
      <c r="AM2" s="117"/>
    </row>
    <row r="3" ht="19.55" customHeight="true" spans="1:39">
      <c r="A3" s="104"/>
      <c r="B3" s="105" t="s">
        <v>4</v>
      </c>
      <c r="C3" s="106"/>
      <c r="D3" s="106"/>
      <c r="F3" s="104"/>
      <c r="G3" s="110"/>
      <c r="H3" s="111"/>
      <c r="I3" s="111"/>
      <c r="J3" s="104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5" t="s">
        <v>5</v>
      </c>
      <c r="AK3" s="119"/>
      <c r="AL3" s="120"/>
      <c r="AM3" s="117"/>
    </row>
    <row r="4" ht="24.4" customHeight="true" spans="1:39">
      <c r="A4" s="55"/>
      <c r="B4" s="107" t="s">
        <v>173</v>
      </c>
      <c r="C4" s="107"/>
      <c r="D4" s="107"/>
      <c r="E4" s="71" t="s">
        <v>174</v>
      </c>
      <c r="F4" s="71" t="s">
        <v>175</v>
      </c>
      <c r="G4" s="71"/>
      <c r="H4" s="71"/>
      <c r="I4" s="71"/>
      <c r="J4" s="71"/>
      <c r="K4" s="71"/>
      <c r="L4" s="71"/>
      <c r="M4" s="71"/>
      <c r="N4" s="71"/>
      <c r="O4" s="71"/>
      <c r="P4" s="71" t="s">
        <v>176</v>
      </c>
      <c r="Q4" s="71"/>
      <c r="R4" s="71"/>
      <c r="S4" s="71"/>
      <c r="T4" s="71"/>
      <c r="U4" s="71"/>
      <c r="V4" s="71"/>
      <c r="W4" s="71"/>
      <c r="X4" s="71"/>
      <c r="Y4" s="71"/>
      <c r="Z4" s="71" t="s">
        <v>177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117"/>
    </row>
    <row r="5" ht="30" customHeight="true" spans="1:39">
      <c r="A5" s="55"/>
      <c r="B5" s="71" t="s">
        <v>80</v>
      </c>
      <c r="C5" s="71"/>
      <c r="D5" s="71" t="s">
        <v>81</v>
      </c>
      <c r="E5" s="71"/>
      <c r="F5" s="71" t="s">
        <v>61</v>
      </c>
      <c r="G5" s="71" t="s">
        <v>178</v>
      </c>
      <c r="H5" s="71"/>
      <c r="I5" s="71"/>
      <c r="J5" s="71" t="s">
        <v>179</v>
      </c>
      <c r="K5" s="71"/>
      <c r="L5" s="71"/>
      <c r="M5" s="71" t="s">
        <v>180</v>
      </c>
      <c r="N5" s="71"/>
      <c r="O5" s="71"/>
      <c r="P5" s="71" t="s">
        <v>61</v>
      </c>
      <c r="Q5" s="71" t="s">
        <v>178</v>
      </c>
      <c r="R5" s="71"/>
      <c r="S5" s="71"/>
      <c r="T5" s="71" t="s">
        <v>179</v>
      </c>
      <c r="U5" s="71"/>
      <c r="V5" s="71"/>
      <c r="W5" s="71" t="s">
        <v>180</v>
      </c>
      <c r="X5" s="71"/>
      <c r="Y5" s="71"/>
      <c r="Z5" s="71" t="s">
        <v>61</v>
      </c>
      <c r="AA5" s="71" t="s">
        <v>178</v>
      </c>
      <c r="AB5" s="71"/>
      <c r="AC5" s="71"/>
      <c r="AD5" s="71" t="s">
        <v>179</v>
      </c>
      <c r="AE5" s="71"/>
      <c r="AF5" s="71"/>
      <c r="AG5" s="71" t="s">
        <v>180</v>
      </c>
      <c r="AH5" s="71"/>
      <c r="AI5" s="71"/>
      <c r="AJ5" s="71" t="s">
        <v>181</v>
      </c>
      <c r="AK5" s="71"/>
      <c r="AL5" s="71"/>
      <c r="AM5" s="117"/>
    </row>
    <row r="6" ht="30" customHeight="true" spans="1:39">
      <c r="A6" s="59"/>
      <c r="B6" s="71" t="s">
        <v>82</v>
      </c>
      <c r="C6" s="71" t="s">
        <v>83</v>
      </c>
      <c r="D6" s="71"/>
      <c r="E6" s="71"/>
      <c r="F6" s="71"/>
      <c r="G6" s="71" t="s">
        <v>182</v>
      </c>
      <c r="H6" s="71" t="s">
        <v>76</v>
      </c>
      <c r="I6" s="71" t="s">
        <v>77</v>
      </c>
      <c r="J6" s="71" t="s">
        <v>182</v>
      </c>
      <c r="K6" s="71" t="s">
        <v>76</v>
      </c>
      <c r="L6" s="71" t="s">
        <v>77</v>
      </c>
      <c r="M6" s="71" t="s">
        <v>182</v>
      </c>
      <c r="N6" s="71" t="s">
        <v>76</v>
      </c>
      <c r="O6" s="71" t="s">
        <v>77</v>
      </c>
      <c r="P6" s="71"/>
      <c r="Q6" s="71" t="s">
        <v>182</v>
      </c>
      <c r="R6" s="71" t="s">
        <v>76</v>
      </c>
      <c r="S6" s="71" t="s">
        <v>77</v>
      </c>
      <c r="T6" s="71" t="s">
        <v>182</v>
      </c>
      <c r="U6" s="71" t="s">
        <v>76</v>
      </c>
      <c r="V6" s="71" t="s">
        <v>77</v>
      </c>
      <c r="W6" s="71" t="s">
        <v>182</v>
      </c>
      <c r="X6" s="71" t="s">
        <v>76</v>
      </c>
      <c r="Y6" s="71" t="s">
        <v>77</v>
      </c>
      <c r="Z6" s="71"/>
      <c r="AA6" s="71" t="s">
        <v>182</v>
      </c>
      <c r="AB6" s="71" t="s">
        <v>76</v>
      </c>
      <c r="AC6" s="71" t="s">
        <v>77</v>
      </c>
      <c r="AD6" s="71" t="s">
        <v>182</v>
      </c>
      <c r="AE6" s="71" t="s">
        <v>76</v>
      </c>
      <c r="AF6" s="71" t="s">
        <v>77</v>
      </c>
      <c r="AG6" s="71" t="s">
        <v>182</v>
      </c>
      <c r="AH6" s="71" t="s">
        <v>76</v>
      </c>
      <c r="AI6" s="71" t="s">
        <v>77</v>
      </c>
      <c r="AJ6" s="71" t="s">
        <v>182</v>
      </c>
      <c r="AK6" s="71" t="s">
        <v>76</v>
      </c>
      <c r="AL6" s="71" t="s">
        <v>77</v>
      </c>
      <c r="AM6" s="117"/>
    </row>
    <row r="7" ht="27" customHeight="true" spans="1:39">
      <c r="A7" s="55"/>
      <c r="B7" s="71"/>
      <c r="C7" s="71"/>
      <c r="D7" s="71" t="s">
        <v>85</v>
      </c>
      <c r="E7" s="112">
        <f t="shared" ref="E7:E27" si="0">F7+P7+Z7</f>
        <v>1045.959862</v>
      </c>
      <c r="F7" s="112">
        <f t="shared" ref="F7:F27" si="1">G7+J7+M7</f>
        <v>1045.959862</v>
      </c>
      <c r="G7" s="112">
        <f t="shared" ref="G7:G27" si="2">SUM(H7:I7)</f>
        <v>1045.959862</v>
      </c>
      <c r="H7" s="112">
        <f>SUM(H8:H27)</f>
        <v>529.160262</v>
      </c>
      <c r="I7" s="112">
        <f>SUM(I8:I27)</f>
        <v>516.7996</v>
      </c>
      <c r="J7" s="112">
        <f t="shared" ref="J7:J27" si="3">SUM(K7:L7)</f>
        <v>0</v>
      </c>
      <c r="K7" s="112"/>
      <c r="L7" s="112"/>
      <c r="M7" s="112">
        <f t="shared" ref="M7:M27" si="4">SUM(N7:O7)</f>
        <v>0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7"/>
    </row>
    <row r="8" ht="30" customHeight="true" spans="1:39">
      <c r="A8" s="59"/>
      <c r="B8" s="89" t="s">
        <v>183</v>
      </c>
      <c r="C8" s="89" t="s">
        <v>87</v>
      </c>
      <c r="D8" s="71" t="s">
        <v>184</v>
      </c>
      <c r="E8" s="112">
        <f t="shared" si="0"/>
        <v>122.2008</v>
      </c>
      <c r="F8" s="112">
        <f t="shared" si="1"/>
        <v>122.2008</v>
      </c>
      <c r="G8" s="112">
        <f t="shared" si="2"/>
        <v>122.2008</v>
      </c>
      <c r="H8" s="71">
        <v>122.2008</v>
      </c>
      <c r="I8" s="71">
        <v>0</v>
      </c>
      <c r="J8" s="112">
        <f t="shared" si="3"/>
        <v>0</v>
      </c>
      <c r="K8" s="71"/>
      <c r="L8" s="71"/>
      <c r="M8" s="112">
        <f t="shared" si="4"/>
        <v>0</v>
      </c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117"/>
    </row>
    <row r="9" ht="30" customHeight="true" spans="1:39">
      <c r="A9" s="59"/>
      <c r="B9" s="89" t="s">
        <v>183</v>
      </c>
      <c r="C9" s="89" t="s">
        <v>90</v>
      </c>
      <c r="D9" s="71" t="s">
        <v>185</v>
      </c>
      <c r="E9" s="112">
        <f t="shared" si="0"/>
        <v>54.6648</v>
      </c>
      <c r="F9" s="112">
        <f t="shared" si="1"/>
        <v>54.6648</v>
      </c>
      <c r="G9" s="112">
        <f t="shared" si="2"/>
        <v>54.6648</v>
      </c>
      <c r="H9" s="71">
        <v>54.6648</v>
      </c>
      <c r="I9" s="71">
        <v>0</v>
      </c>
      <c r="J9" s="112">
        <f t="shared" si="3"/>
        <v>0</v>
      </c>
      <c r="K9" s="71"/>
      <c r="L9" s="71"/>
      <c r="M9" s="112">
        <f t="shared" si="4"/>
        <v>0</v>
      </c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117"/>
    </row>
    <row r="10" ht="30" customHeight="true" spans="1:39">
      <c r="A10" s="59"/>
      <c r="B10" s="89" t="s">
        <v>183</v>
      </c>
      <c r="C10" s="89" t="s">
        <v>86</v>
      </c>
      <c r="D10" s="71" t="s">
        <v>186</v>
      </c>
      <c r="E10" s="112">
        <f t="shared" si="0"/>
        <v>104.5602</v>
      </c>
      <c r="F10" s="112">
        <f t="shared" si="1"/>
        <v>104.5602</v>
      </c>
      <c r="G10" s="112">
        <f t="shared" si="2"/>
        <v>104.5602</v>
      </c>
      <c r="H10" s="71">
        <v>104.5602</v>
      </c>
      <c r="I10" s="71">
        <v>0</v>
      </c>
      <c r="J10" s="112">
        <f t="shared" si="3"/>
        <v>0</v>
      </c>
      <c r="K10" s="71"/>
      <c r="L10" s="71"/>
      <c r="M10" s="112">
        <f t="shared" si="4"/>
        <v>0</v>
      </c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117"/>
    </row>
    <row r="11" ht="30" customHeight="true" spans="1:39">
      <c r="A11" s="59"/>
      <c r="B11" s="89" t="s">
        <v>183</v>
      </c>
      <c r="C11" s="89" t="s">
        <v>187</v>
      </c>
      <c r="D11" s="71" t="s">
        <v>188</v>
      </c>
      <c r="E11" s="112">
        <f t="shared" si="0"/>
        <v>24.0252</v>
      </c>
      <c r="F11" s="112">
        <f t="shared" si="1"/>
        <v>24.0252</v>
      </c>
      <c r="G11" s="112">
        <f t="shared" si="2"/>
        <v>24.0252</v>
      </c>
      <c r="H11" s="71">
        <v>24.0252</v>
      </c>
      <c r="I11" s="71">
        <v>0</v>
      </c>
      <c r="J11" s="112">
        <f t="shared" si="3"/>
        <v>0</v>
      </c>
      <c r="K11" s="71"/>
      <c r="L11" s="71"/>
      <c r="M11" s="112">
        <f t="shared" si="4"/>
        <v>0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117"/>
    </row>
    <row r="12" ht="30" customHeight="true" spans="1:39">
      <c r="A12" s="59"/>
      <c r="B12" s="89" t="s">
        <v>183</v>
      </c>
      <c r="C12" s="89" t="s">
        <v>108</v>
      </c>
      <c r="D12" s="71" t="s">
        <v>189</v>
      </c>
      <c r="E12" s="112">
        <f t="shared" si="0"/>
        <v>48.80208</v>
      </c>
      <c r="F12" s="112">
        <f t="shared" si="1"/>
        <v>48.80208</v>
      </c>
      <c r="G12" s="112">
        <f t="shared" si="2"/>
        <v>48.80208</v>
      </c>
      <c r="H12" s="71">
        <v>48.80208</v>
      </c>
      <c r="I12" s="71">
        <v>0</v>
      </c>
      <c r="J12" s="112">
        <f t="shared" si="3"/>
        <v>0</v>
      </c>
      <c r="K12" s="71"/>
      <c r="L12" s="71"/>
      <c r="M12" s="112">
        <f t="shared" si="4"/>
        <v>0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117"/>
    </row>
    <row r="13" ht="30" customHeight="true" spans="1:39">
      <c r="A13" s="59"/>
      <c r="B13" s="89" t="s">
        <v>183</v>
      </c>
      <c r="C13" s="89" t="s">
        <v>190</v>
      </c>
      <c r="D13" s="71" t="s">
        <v>191</v>
      </c>
      <c r="E13" s="112">
        <f t="shared" si="0"/>
        <v>16.641483</v>
      </c>
      <c r="F13" s="112">
        <f t="shared" si="1"/>
        <v>16.641483</v>
      </c>
      <c r="G13" s="112">
        <f t="shared" si="2"/>
        <v>16.641483</v>
      </c>
      <c r="H13" s="71">
        <v>16.641483</v>
      </c>
      <c r="I13" s="71">
        <v>0</v>
      </c>
      <c r="J13" s="112">
        <f t="shared" si="3"/>
        <v>0</v>
      </c>
      <c r="K13" s="71"/>
      <c r="L13" s="71"/>
      <c r="M13" s="112">
        <f t="shared" si="4"/>
        <v>0</v>
      </c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117"/>
    </row>
    <row r="14" ht="30" customHeight="true" spans="1:39">
      <c r="A14" s="59"/>
      <c r="B14" s="89" t="s">
        <v>183</v>
      </c>
      <c r="C14" s="89" t="s">
        <v>113</v>
      </c>
      <c r="D14" s="71" t="s">
        <v>192</v>
      </c>
      <c r="E14" s="112">
        <f t="shared" si="0"/>
        <v>4.273462</v>
      </c>
      <c r="F14" s="112">
        <f t="shared" si="1"/>
        <v>4.273462</v>
      </c>
      <c r="G14" s="112">
        <f t="shared" si="2"/>
        <v>4.273462</v>
      </c>
      <c r="H14" s="113">
        <v>4.273462</v>
      </c>
      <c r="I14" s="71">
        <v>0</v>
      </c>
      <c r="J14" s="112">
        <f t="shared" si="3"/>
        <v>0</v>
      </c>
      <c r="K14" s="71"/>
      <c r="L14" s="71"/>
      <c r="M14" s="112">
        <f t="shared" si="4"/>
        <v>0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117"/>
    </row>
    <row r="15" ht="30" customHeight="true" spans="1:39">
      <c r="A15" s="59"/>
      <c r="B15" s="89" t="s">
        <v>183</v>
      </c>
      <c r="C15" s="89" t="s">
        <v>193</v>
      </c>
      <c r="D15" s="71" t="s">
        <v>194</v>
      </c>
      <c r="E15" s="112">
        <f t="shared" si="0"/>
        <v>0.753672</v>
      </c>
      <c r="F15" s="112">
        <f t="shared" si="1"/>
        <v>0.753672</v>
      </c>
      <c r="G15" s="112">
        <f t="shared" si="2"/>
        <v>0.753672</v>
      </c>
      <c r="H15" s="71">
        <v>0.753672</v>
      </c>
      <c r="I15" s="71">
        <v>0</v>
      </c>
      <c r="J15" s="112">
        <f t="shared" si="3"/>
        <v>0</v>
      </c>
      <c r="K15" s="71"/>
      <c r="L15" s="71"/>
      <c r="M15" s="112">
        <f t="shared" si="4"/>
        <v>0</v>
      </c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117"/>
    </row>
    <row r="16" ht="30" customHeight="true" spans="1:39">
      <c r="A16" s="59"/>
      <c r="B16" s="89" t="s">
        <v>183</v>
      </c>
      <c r="C16" s="89" t="s">
        <v>195</v>
      </c>
      <c r="D16" s="71" t="s">
        <v>126</v>
      </c>
      <c r="E16" s="112">
        <f t="shared" si="0"/>
        <v>41.431801</v>
      </c>
      <c r="F16" s="112">
        <f t="shared" si="1"/>
        <v>41.431801</v>
      </c>
      <c r="G16" s="112">
        <f t="shared" si="2"/>
        <v>41.431801</v>
      </c>
      <c r="H16" s="71">
        <v>41.431801</v>
      </c>
      <c r="I16" s="71">
        <v>0</v>
      </c>
      <c r="J16" s="112">
        <f t="shared" si="3"/>
        <v>0</v>
      </c>
      <c r="K16" s="71"/>
      <c r="L16" s="71"/>
      <c r="M16" s="112">
        <f t="shared" si="4"/>
        <v>0</v>
      </c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117"/>
    </row>
    <row r="17" ht="30" customHeight="true" spans="1:39">
      <c r="A17" s="59"/>
      <c r="B17" s="89">
        <v>302</v>
      </c>
      <c r="C17" s="89" t="s">
        <v>87</v>
      </c>
      <c r="D17" s="71" t="s">
        <v>196</v>
      </c>
      <c r="E17" s="112">
        <f t="shared" si="0"/>
        <v>7</v>
      </c>
      <c r="F17" s="112">
        <f t="shared" si="1"/>
        <v>7</v>
      </c>
      <c r="G17" s="112">
        <f t="shared" si="2"/>
        <v>7</v>
      </c>
      <c r="H17" s="71">
        <v>2</v>
      </c>
      <c r="I17" s="71">
        <v>5</v>
      </c>
      <c r="J17" s="112">
        <f t="shared" si="3"/>
        <v>0</v>
      </c>
      <c r="K17" s="71"/>
      <c r="L17" s="71"/>
      <c r="M17" s="112">
        <f t="shared" si="4"/>
        <v>0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117"/>
    </row>
    <row r="18" ht="30" customHeight="true" spans="1:39">
      <c r="A18" s="59"/>
      <c r="B18" s="89" t="s">
        <v>197</v>
      </c>
      <c r="C18" s="89" t="s">
        <v>198</v>
      </c>
      <c r="D18" s="71" t="s">
        <v>199</v>
      </c>
      <c r="E18" s="112">
        <f t="shared" si="0"/>
        <v>5</v>
      </c>
      <c r="F18" s="112">
        <f t="shared" si="1"/>
        <v>5</v>
      </c>
      <c r="G18" s="112">
        <f t="shared" si="2"/>
        <v>5</v>
      </c>
      <c r="H18" s="71">
        <v>0</v>
      </c>
      <c r="I18" s="71">
        <v>5</v>
      </c>
      <c r="J18" s="112">
        <f t="shared" si="3"/>
        <v>0</v>
      </c>
      <c r="K18" s="71"/>
      <c r="L18" s="71"/>
      <c r="M18" s="112">
        <f t="shared" si="4"/>
        <v>0</v>
      </c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117"/>
    </row>
    <row r="19" ht="30" customHeight="true" spans="1:39">
      <c r="A19" s="59"/>
      <c r="B19" s="89" t="s">
        <v>197</v>
      </c>
      <c r="C19" s="89" t="s">
        <v>200</v>
      </c>
      <c r="D19" s="71" t="s">
        <v>201</v>
      </c>
      <c r="E19" s="112">
        <f t="shared" si="0"/>
        <v>1.55</v>
      </c>
      <c r="F19" s="112">
        <f t="shared" si="1"/>
        <v>1.55</v>
      </c>
      <c r="G19" s="112">
        <f t="shared" si="2"/>
        <v>1.55</v>
      </c>
      <c r="H19" s="71">
        <v>1.55</v>
      </c>
      <c r="I19" s="71">
        <v>0</v>
      </c>
      <c r="J19" s="112">
        <f t="shared" si="3"/>
        <v>0</v>
      </c>
      <c r="K19" s="71"/>
      <c r="L19" s="71"/>
      <c r="M19" s="112">
        <f t="shared" si="4"/>
        <v>0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117"/>
    </row>
    <row r="20" ht="30" customHeight="true" spans="1:39">
      <c r="A20" s="59"/>
      <c r="B20" s="89" t="s">
        <v>197</v>
      </c>
      <c r="C20" s="89" t="s">
        <v>202</v>
      </c>
      <c r="D20" s="71" t="s">
        <v>203</v>
      </c>
      <c r="E20" s="112">
        <f t="shared" si="0"/>
        <v>14.29188</v>
      </c>
      <c r="F20" s="112">
        <f t="shared" si="1"/>
        <v>14.29188</v>
      </c>
      <c r="G20" s="112">
        <f t="shared" si="2"/>
        <v>14.29188</v>
      </c>
      <c r="H20" s="71">
        <v>0</v>
      </c>
      <c r="I20" s="71">
        <v>14.29188</v>
      </c>
      <c r="J20" s="112">
        <f t="shared" si="3"/>
        <v>0</v>
      </c>
      <c r="K20" s="71"/>
      <c r="L20" s="71"/>
      <c r="M20" s="112">
        <f t="shared" si="4"/>
        <v>0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117"/>
    </row>
    <row r="21" ht="30" customHeight="true" spans="1:39">
      <c r="A21" s="59"/>
      <c r="B21" s="89" t="s">
        <v>197</v>
      </c>
      <c r="C21" s="89" t="s">
        <v>110</v>
      </c>
      <c r="D21" s="71" t="s">
        <v>204</v>
      </c>
      <c r="E21" s="112">
        <f t="shared" si="0"/>
        <v>6.7304</v>
      </c>
      <c r="F21" s="112">
        <f t="shared" si="1"/>
        <v>6.7304</v>
      </c>
      <c r="G21" s="112">
        <f t="shared" si="2"/>
        <v>6.7304</v>
      </c>
      <c r="H21" s="71">
        <v>6.7304</v>
      </c>
      <c r="I21" s="71">
        <v>0</v>
      </c>
      <c r="J21" s="112">
        <f t="shared" si="3"/>
        <v>0</v>
      </c>
      <c r="K21" s="71"/>
      <c r="L21" s="71"/>
      <c r="M21" s="112">
        <f t="shared" si="4"/>
        <v>0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117"/>
    </row>
    <row r="22" ht="30" customHeight="true" spans="1:39">
      <c r="A22" s="59"/>
      <c r="B22" s="89" t="s">
        <v>197</v>
      </c>
      <c r="C22" s="89" t="s">
        <v>97</v>
      </c>
      <c r="D22" s="71" t="s">
        <v>205</v>
      </c>
      <c r="E22" s="112">
        <f t="shared" si="0"/>
        <v>6.013584</v>
      </c>
      <c r="F22" s="112">
        <f t="shared" si="1"/>
        <v>6.013584</v>
      </c>
      <c r="G22" s="112">
        <f t="shared" si="2"/>
        <v>6.013584</v>
      </c>
      <c r="H22" s="71">
        <v>6.013584</v>
      </c>
      <c r="I22" s="71">
        <v>0</v>
      </c>
      <c r="J22" s="112">
        <f t="shared" si="3"/>
        <v>0</v>
      </c>
      <c r="K22" s="71"/>
      <c r="L22" s="71"/>
      <c r="M22" s="112">
        <f t="shared" si="4"/>
        <v>0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117"/>
    </row>
    <row r="23" ht="30" customHeight="true" spans="1:39">
      <c r="A23" s="59"/>
      <c r="B23" s="89" t="s">
        <v>197</v>
      </c>
      <c r="C23" s="89" t="s">
        <v>102</v>
      </c>
      <c r="D23" s="71" t="s">
        <v>206</v>
      </c>
      <c r="E23" s="112">
        <f t="shared" si="0"/>
        <v>20.136</v>
      </c>
      <c r="F23" s="112">
        <f t="shared" si="1"/>
        <v>20.136</v>
      </c>
      <c r="G23" s="112">
        <f t="shared" si="2"/>
        <v>20.136</v>
      </c>
      <c r="H23" s="71">
        <v>20.136</v>
      </c>
      <c r="I23" s="71">
        <v>0</v>
      </c>
      <c r="J23" s="112">
        <f t="shared" si="3"/>
        <v>0</v>
      </c>
      <c r="K23" s="71"/>
      <c r="L23" s="71"/>
      <c r="M23" s="112">
        <f t="shared" si="4"/>
        <v>0</v>
      </c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117"/>
    </row>
    <row r="24" ht="30" customHeight="true" spans="1:39">
      <c r="A24" s="59"/>
      <c r="B24" s="89" t="s">
        <v>197</v>
      </c>
      <c r="C24" s="89" t="s">
        <v>95</v>
      </c>
      <c r="D24" s="71" t="s">
        <v>207</v>
      </c>
      <c r="E24" s="112">
        <f t="shared" si="0"/>
        <v>260.8</v>
      </c>
      <c r="F24" s="112">
        <f t="shared" si="1"/>
        <v>260.8</v>
      </c>
      <c r="G24" s="112">
        <f t="shared" si="2"/>
        <v>260.8</v>
      </c>
      <c r="H24" s="71">
        <v>73.75</v>
      </c>
      <c r="I24" s="71">
        <v>187.05</v>
      </c>
      <c r="J24" s="112">
        <f t="shared" si="3"/>
        <v>0</v>
      </c>
      <c r="K24" s="71"/>
      <c r="L24" s="71"/>
      <c r="M24" s="112">
        <f t="shared" si="4"/>
        <v>0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117"/>
    </row>
    <row r="25" ht="30" customHeight="true" spans="1:39">
      <c r="A25" s="59"/>
      <c r="B25" s="89" t="s">
        <v>208</v>
      </c>
      <c r="C25" s="89" t="s">
        <v>94</v>
      </c>
      <c r="D25" s="71" t="s">
        <v>209</v>
      </c>
      <c r="E25" s="112">
        <f t="shared" si="0"/>
        <v>226.31772</v>
      </c>
      <c r="F25" s="112">
        <f t="shared" si="1"/>
        <v>226.31772</v>
      </c>
      <c r="G25" s="112">
        <f t="shared" si="2"/>
        <v>226.31772</v>
      </c>
      <c r="H25" s="71">
        <v>0</v>
      </c>
      <c r="I25" s="71">
        <v>226.31772</v>
      </c>
      <c r="J25" s="112">
        <f t="shared" si="3"/>
        <v>0</v>
      </c>
      <c r="K25" s="71"/>
      <c r="L25" s="71"/>
      <c r="M25" s="112">
        <f t="shared" si="4"/>
        <v>0</v>
      </c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117"/>
    </row>
    <row r="26" ht="30" customHeight="true" spans="1:39">
      <c r="A26" s="59"/>
      <c r="B26" s="89" t="s">
        <v>208</v>
      </c>
      <c r="C26" s="89" t="s">
        <v>187</v>
      </c>
      <c r="D26" s="71" t="s">
        <v>210</v>
      </c>
      <c r="E26" s="112">
        <f t="shared" si="0"/>
        <v>1.62678</v>
      </c>
      <c r="F26" s="112">
        <f t="shared" si="1"/>
        <v>1.62678</v>
      </c>
      <c r="G26" s="112">
        <f t="shared" si="2"/>
        <v>1.62678</v>
      </c>
      <c r="H26" s="71">
        <v>1.62678</v>
      </c>
      <c r="I26" s="71">
        <v>0</v>
      </c>
      <c r="J26" s="112">
        <f t="shared" si="3"/>
        <v>0</v>
      </c>
      <c r="K26" s="71"/>
      <c r="L26" s="71"/>
      <c r="M26" s="112">
        <f t="shared" si="4"/>
        <v>0</v>
      </c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117"/>
    </row>
    <row r="27" ht="30" customHeight="true" spans="1:39">
      <c r="A27" s="59"/>
      <c r="B27" s="89" t="s">
        <v>208</v>
      </c>
      <c r="C27" s="89" t="s">
        <v>95</v>
      </c>
      <c r="D27" s="71" t="s">
        <v>211</v>
      </c>
      <c r="E27" s="112">
        <f t="shared" si="0"/>
        <v>79.14</v>
      </c>
      <c r="F27" s="112">
        <f t="shared" si="1"/>
        <v>79.14</v>
      </c>
      <c r="G27" s="112">
        <f t="shared" si="2"/>
        <v>79.14</v>
      </c>
      <c r="H27" s="114">
        <v>0</v>
      </c>
      <c r="I27" s="71">
        <v>79.14</v>
      </c>
      <c r="J27" s="112">
        <f t="shared" si="3"/>
        <v>0</v>
      </c>
      <c r="K27" s="71"/>
      <c r="L27" s="71"/>
      <c r="M27" s="112">
        <f t="shared" si="4"/>
        <v>0</v>
      </c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117"/>
    </row>
    <row r="28" ht="27" customHeight="true" spans="4:4">
      <c r="D28" s="108" t="s">
        <v>212</v>
      </c>
    </row>
    <row r="29" ht="27" customHeight="true" spans="4:4">
      <c r="D29" s="108" t="b">
        <f>IF(E7='1'!E40,TRUE,FALSE)</f>
        <v>1</v>
      </c>
    </row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2"/>
  <sheetViews>
    <sheetView workbookViewId="0">
      <pane ySplit="6" topLeftCell="A28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47" customWidth="true"/>
    <col min="2" max="4" width="6.63333333333333" style="47" customWidth="true"/>
    <col min="5" max="5" width="45.1333333333333" style="47" customWidth="true"/>
    <col min="6" max="8" width="20.6333333333333" style="47" customWidth="true"/>
    <col min="9" max="9" width="1.53333333333333" style="47" customWidth="true"/>
    <col min="10" max="11" width="9.76666666666667" style="47" customWidth="true"/>
    <col min="12" max="16384" width="10" style="47"/>
  </cols>
  <sheetData>
    <row r="1" ht="25" customHeight="true" spans="1:9">
      <c r="A1" s="48"/>
      <c r="B1" s="49" t="s">
        <v>213</v>
      </c>
      <c r="C1" s="61"/>
      <c r="D1" s="61"/>
      <c r="E1" s="61"/>
      <c r="F1" s="61" t="s">
        <v>214</v>
      </c>
      <c r="G1" s="61"/>
      <c r="H1" s="61"/>
      <c r="I1" s="53"/>
    </row>
    <row r="2" ht="22.8" customHeight="true" spans="1:8">
      <c r="A2" s="48"/>
      <c r="B2" s="50" t="s">
        <v>215</v>
      </c>
      <c r="C2" s="50"/>
      <c r="D2" s="50"/>
      <c r="E2" s="50"/>
      <c r="F2" s="50"/>
      <c r="G2" s="50"/>
      <c r="H2" s="50"/>
    </row>
    <row r="3" ht="19.55" customHeight="true" spans="1:9">
      <c r="A3" s="51"/>
      <c r="B3" s="52" t="s">
        <v>4</v>
      </c>
      <c r="C3" s="52"/>
      <c r="D3" s="52"/>
      <c r="E3" s="52"/>
      <c r="F3" s="51"/>
      <c r="H3" s="77" t="s">
        <v>5</v>
      </c>
      <c r="I3" s="64"/>
    </row>
    <row r="4" ht="24.4" customHeight="true" spans="1:9">
      <c r="A4" s="56"/>
      <c r="B4" s="54" t="s">
        <v>8</v>
      </c>
      <c r="C4" s="54"/>
      <c r="D4" s="54"/>
      <c r="E4" s="54"/>
      <c r="F4" s="54" t="s">
        <v>61</v>
      </c>
      <c r="G4" s="71" t="s">
        <v>175</v>
      </c>
      <c r="H4" s="71" t="s">
        <v>177</v>
      </c>
      <c r="I4" s="66"/>
    </row>
    <row r="5" ht="47" customHeight="true" spans="1:9">
      <c r="A5" s="56"/>
      <c r="B5" s="71" t="s">
        <v>80</v>
      </c>
      <c r="C5" s="71"/>
      <c r="D5" s="71"/>
      <c r="E5" s="54" t="s">
        <v>81</v>
      </c>
      <c r="F5" s="54"/>
      <c r="G5" s="71"/>
      <c r="H5" s="71"/>
      <c r="I5" s="66"/>
    </row>
    <row r="6" ht="24.4" customHeight="true" spans="1:9">
      <c r="A6" s="55"/>
      <c r="B6" s="54" t="s">
        <v>82</v>
      </c>
      <c r="C6" s="54" t="s">
        <v>83</v>
      </c>
      <c r="D6" s="54" t="s">
        <v>84</v>
      </c>
      <c r="E6" s="54"/>
      <c r="F6" s="54"/>
      <c r="G6" s="71"/>
      <c r="H6" s="71"/>
      <c r="I6" s="66"/>
    </row>
    <row r="7" ht="27" customHeight="true" spans="1:9">
      <c r="A7" s="56"/>
      <c r="B7" s="54"/>
      <c r="C7" s="54"/>
      <c r="D7" s="54"/>
      <c r="E7" s="54" t="s">
        <v>85</v>
      </c>
      <c r="F7" s="63">
        <f t="shared" ref="F7:F31" si="0">G7+H7</f>
        <v>1045.959862</v>
      </c>
      <c r="G7" s="63">
        <f>SUM(G8:G31)</f>
        <v>1045.959862</v>
      </c>
      <c r="H7" s="63">
        <f>SUM(H8:H31)</f>
        <v>0</v>
      </c>
      <c r="I7" s="67"/>
    </row>
    <row r="8" ht="27" customHeight="true" spans="1:9">
      <c r="A8" s="56"/>
      <c r="B8" s="76">
        <v>201</v>
      </c>
      <c r="C8" s="76" t="s">
        <v>86</v>
      </c>
      <c r="D8" s="76" t="s">
        <v>87</v>
      </c>
      <c r="E8" s="54" t="s">
        <v>88</v>
      </c>
      <c r="F8" s="63">
        <f t="shared" si="0"/>
        <v>288.044204</v>
      </c>
      <c r="G8" s="63">
        <v>288.044204</v>
      </c>
      <c r="H8" s="63">
        <v>0</v>
      </c>
      <c r="I8" s="67"/>
    </row>
    <row r="9" ht="27" customHeight="true" spans="1:9">
      <c r="A9" s="56"/>
      <c r="B9" s="76" t="s">
        <v>89</v>
      </c>
      <c r="C9" s="76" t="s">
        <v>86</v>
      </c>
      <c r="D9" s="76" t="s">
        <v>90</v>
      </c>
      <c r="E9" s="54" t="s">
        <v>91</v>
      </c>
      <c r="F9" s="63">
        <f t="shared" si="0"/>
        <v>35.71188</v>
      </c>
      <c r="G9" s="63">
        <v>35.71188</v>
      </c>
      <c r="H9" s="63">
        <v>0</v>
      </c>
      <c r="I9" s="67"/>
    </row>
    <row r="10" ht="27" customHeight="true" spans="1:9">
      <c r="A10" s="56"/>
      <c r="B10" s="76" t="s">
        <v>89</v>
      </c>
      <c r="C10" s="76" t="s">
        <v>86</v>
      </c>
      <c r="D10" s="76" t="s">
        <v>92</v>
      </c>
      <c r="E10" s="54" t="s">
        <v>93</v>
      </c>
      <c r="F10" s="63">
        <f t="shared" si="0"/>
        <v>70.673268</v>
      </c>
      <c r="G10" s="63">
        <v>70.673268</v>
      </c>
      <c r="H10" s="63">
        <v>0</v>
      </c>
      <c r="I10" s="67"/>
    </row>
    <row r="11" ht="27" customHeight="true" spans="1:9">
      <c r="A11" s="56"/>
      <c r="B11" s="76" t="s">
        <v>89</v>
      </c>
      <c r="C11" s="76" t="s">
        <v>94</v>
      </c>
      <c r="D11" s="76" t="s">
        <v>95</v>
      </c>
      <c r="E11" s="54" t="s">
        <v>96</v>
      </c>
      <c r="F11" s="63">
        <f t="shared" si="0"/>
        <v>5</v>
      </c>
      <c r="G11" s="63">
        <v>5</v>
      </c>
      <c r="H11" s="63">
        <v>0</v>
      </c>
      <c r="I11" s="67"/>
    </row>
    <row r="12" ht="27" customHeight="true" spans="1:9">
      <c r="A12" s="56"/>
      <c r="B12" s="76" t="s">
        <v>89</v>
      </c>
      <c r="C12" s="76" t="s">
        <v>97</v>
      </c>
      <c r="D12" s="76" t="s">
        <v>90</v>
      </c>
      <c r="E12" s="54" t="s">
        <v>91</v>
      </c>
      <c r="F12" s="63">
        <f t="shared" si="0"/>
        <v>1.8</v>
      </c>
      <c r="G12" s="63">
        <v>1.8</v>
      </c>
      <c r="H12" s="63">
        <v>0</v>
      </c>
      <c r="I12" s="67"/>
    </row>
    <row r="13" ht="27" customHeight="true" spans="1:9">
      <c r="A13" s="56"/>
      <c r="B13" s="76" t="s">
        <v>89</v>
      </c>
      <c r="C13" s="76" t="s">
        <v>97</v>
      </c>
      <c r="D13" s="76" t="s">
        <v>95</v>
      </c>
      <c r="E13" s="54" t="s">
        <v>98</v>
      </c>
      <c r="F13" s="63">
        <f t="shared" si="0"/>
        <v>8.6</v>
      </c>
      <c r="G13" s="63">
        <v>8.6</v>
      </c>
      <c r="H13" s="63">
        <v>0</v>
      </c>
      <c r="I13" s="67"/>
    </row>
    <row r="14" ht="27" customHeight="true" spans="1:9">
      <c r="A14" s="56"/>
      <c r="B14" s="76" t="s">
        <v>89</v>
      </c>
      <c r="C14" s="76" t="s">
        <v>99</v>
      </c>
      <c r="D14" s="76" t="s">
        <v>87</v>
      </c>
      <c r="E14" s="54" t="s">
        <v>88</v>
      </c>
      <c r="F14" s="63">
        <f t="shared" si="0"/>
        <v>6.013584</v>
      </c>
      <c r="G14" s="63">
        <v>6.013584</v>
      </c>
      <c r="H14" s="63">
        <v>0</v>
      </c>
      <c r="I14" s="67"/>
    </row>
    <row r="15" ht="27" customHeight="true" spans="1:9">
      <c r="A15" s="56"/>
      <c r="B15" s="76" t="s">
        <v>89</v>
      </c>
      <c r="C15" s="76" t="s">
        <v>99</v>
      </c>
      <c r="D15" s="76" t="s">
        <v>90</v>
      </c>
      <c r="E15" s="54" t="s">
        <v>91</v>
      </c>
      <c r="F15" s="63">
        <f t="shared" si="0"/>
        <v>1.8</v>
      </c>
      <c r="G15" s="63">
        <v>1.8</v>
      </c>
      <c r="H15" s="63">
        <v>0</v>
      </c>
      <c r="I15" s="67"/>
    </row>
    <row r="16" ht="27" customHeight="true" spans="1:9">
      <c r="A16" s="56"/>
      <c r="B16" s="76" t="s">
        <v>89</v>
      </c>
      <c r="C16" s="76" t="s">
        <v>100</v>
      </c>
      <c r="D16" s="76" t="s">
        <v>92</v>
      </c>
      <c r="E16" s="54" t="s">
        <v>93</v>
      </c>
      <c r="F16" s="63">
        <f t="shared" si="0"/>
        <v>12.7536</v>
      </c>
      <c r="G16" s="63">
        <v>12.7536</v>
      </c>
      <c r="H16" s="63">
        <v>0</v>
      </c>
      <c r="I16" s="67"/>
    </row>
    <row r="17" ht="27" customHeight="true" spans="1:9">
      <c r="A17" s="56"/>
      <c r="B17" s="76" t="s">
        <v>89</v>
      </c>
      <c r="C17" s="76" t="s">
        <v>100</v>
      </c>
      <c r="D17" s="76" t="s">
        <v>95</v>
      </c>
      <c r="E17" s="54" t="s">
        <v>101</v>
      </c>
      <c r="F17" s="63">
        <f t="shared" si="0"/>
        <v>2.02</v>
      </c>
      <c r="G17" s="63">
        <v>2.02</v>
      </c>
      <c r="H17" s="63">
        <v>0</v>
      </c>
      <c r="I17" s="67"/>
    </row>
    <row r="18" ht="27" customHeight="true" spans="1:9">
      <c r="A18" s="56"/>
      <c r="B18" s="76" t="s">
        <v>89</v>
      </c>
      <c r="C18" s="76" t="s">
        <v>102</v>
      </c>
      <c r="D18" s="76" t="s">
        <v>95</v>
      </c>
      <c r="E18" s="54" t="s">
        <v>103</v>
      </c>
      <c r="F18" s="63">
        <f t="shared" si="0"/>
        <v>105</v>
      </c>
      <c r="G18" s="63">
        <v>105</v>
      </c>
      <c r="H18" s="63">
        <v>0</v>
      </c>
      <c r="I18" s="67"/>
    </row>
    <row r="19" ht="27" customHeight="true" spans="1:9">
      <c r="A19" s="56"/>
      <c r="B19" s="76" t="s">
        <v>104</v>
      </c>
      <c r="C19" s="76" t="s">
        <v>87</v>
      </c>
      <c r="D19" s="76" t="s">
        <v>95</v>
      </c>
      <c r="E19" s="54" t="s">
        <v>105</v>
      </c>
      <c r="F19" s="63">
        <f t="shared" si="0"/>
        <v>0.54</v>
      </c>
      <c r="G19" s="63">
        <v>0.54</v>
      </c>
      <c r="H19" s="63">
        <v>0</v>
      </c>
      <c r="I19" s="67"/>
    </row>
    <row r="20" ht="27" customHeight="true" spans="1:9">
      <c r="A20" s="56"/>
      <c r="B20" s="76" t="s">
        <v>104</v>
      </c>
      <c r="C20" s="76" t="s">
        <v>94</v>
      </c>
      <c r="D20" s="76" t="s">
        <v>87</v>
      </c>
      <c r="E20" s="54" t="s">
        <v>106</v>
      </c>
      <c r="F20" s="63">
        <f t="shared" si="0"/>
        <v>3.62678</v>
      </c>
      <c r="G20" s="63">
        <v>3.62678</v>
      </c>
      <c r="H20" s="63">
        <v>0</v>
      </c>
      <c r="I20" s="67"/>
    </row>
    <row r="21" ht="27" customHeight="true" spans="1:9">
      <c r="A21" s="56"/>
      <c r="B21" s="76" t="s">
        <v>104</v>
      </c>
      <c r="C21" s="76" t="s">
        <v>94</v>
      </c>
      <c r="D21" s="76" t="s">
        <v>94</v>
      </c>
      <c r="E21" s="54" t="s">
        <v>107</v>
      </c>
      <c r="F21" s="63">
        <f t="shared" si="0"/>
        <v>48.80208</v>
      </c>
      <c r="G21" s="63">
        <v>48.80208</v>
      </c>
      <c r="H21" s="63">
        <v>0</v>
      </c>
      <c r="I21" s="67"/>
    </row>
    <row r="22" ht="27" customHeight="true" spans="1:9">
      <c r="A22" s="56"/>
      <c r="B22" s="76" t="s">
        <v>104</v>
      </c>
      <c r="C22" s="76" t="s">
        <v>108</v>
      </c>
      <c r="D22" s="76" t="s">
        <v>95</v>
      </c>
      <c r="E22" s="54" t="s">
        <v>109</v>
      </c>
      <c r="F22" s="63">
        <f t="shared" si="0"/>
        <v>0.588</v>
      </c>
      <c r="G22" s="63">
        <v>0.588</v>
      </c>
      <c r="H22" s="63">
        <v>0</v>
      </c>
      <c r="I22" s="67"/>
    </row>
    <row r="23" ht="27" customHeight="true" spans="1:9">
      <c r="A23" s="56"/>
      <c r="B23" s="76" t="s">
        <v>104</v>
      </c>
      <c r="C23" s="76" t="s">
        <v>110</v>
      </c>
      <c r="D23" s="76" t="s">
        <v>95</v>
      </c>
      <c r="E23" s="54" t="s">
        <v>111</v>
      </c>
      <c r="F23" s="63">
        <f t="shared" si="0"/>
        <v>2.52</v>
      </c>
      <c r="G23" s="63">
        <v>2.52</v>
      </c>
      <c r="H23" s="63">
        <v>0</v>
      </c>
      <c r="I23" s="67"/>
    </row>
    <row r="24" ht="27" customHeight="true" spans="1:9">
      <c r="A24" s="56"/>
      <c r="B24" s="76" t="s">
        <v>112</v>
      </c>
      <c r="C24" s="76" t="s">
        <v>113</v>
      </c>
      <c r="D24" s="76" t="s">
        <v>87</v>
      </c>
      <c r="E24" s="54" t="s">
        <v>114</v>
      </c>
      <c r="F24" s="63">
        <f t="shared" si="0"/>
        <v>15.308099</v>
      </c>
      <c r="G24" s="63">
        <v>15.308099</v>
      </c>
      <c r="H24" s="63">
        <v>0</v>
      </c>
      <c r="I24" s="67"/>
    </row>
    <row r="25" ht="27" customHeight="true" spans="1:9">
      <c r="A25" s="56"/>
      <c r="B25" s="76" t="s">
        <v>112</v>
      </c>
      <c r="C25" s="76" t="s">
        <v>113</v>
      </c>
      <c r="D25" s="76" t="s">
        <v>90</v>
      </c>
      <c r="E25" s="54" t="s">
        <v>115</v>
      </c>
      <c r="F25" s="63">
        <f t="shared" si="0"/>
        <v>5.606846</v>
      </c>
      <c r="G25" s="63">
        <v>5.606846</v>
      </c>
      <c r="H25" s="63">
        <v>0</v>
      </c>
      <c r="I25" s="67"/>
    </row>
    <row r="26" ht="27" customHeight="true" spans="1:9">
      <c r="A26" s="56"/>
      <c r="B26" s="76" t="s">
        <v>116</v>
      </c>
      <c r="C26" s="76" t="s">
        <v>87</v>
      </c>
      <c r="D26" s="76" t="s">
        <v>117</v>
      </c>
      <c r="E26" s="54" t="s">
        <v>118</v>
      </c>
      <c r="F26" s="63">
        <f t="shared" si="0"/>
        <v>36.9</v>
      </c>
      <c r="G26" s="63">
        <v>36.9</v>
      </c>
      <c r="H26" s="63">
        <v>0</v>
      </c>
      <c r="I26" s="67"/>
    </row>
    <row r="27" ht="27" customHeight="true" spans="1:9">
      <c r="A27" s="56"/>
      <c r="B27" s="76" t="s">
        <v>116</v>
      </c>
      <c r="C27" s="76" t="s">
        <v>90</v>
      </c>
      <c r="D27" s="76" t="s">
        <v>87</v>
      </c>
      <c r="E27" s="54" t="s">
        <v>119</v>
      </c>
      <c r="F27" s="63">
        <f t="shared" si="0"/>
        <v>299.78972</v>
      </c>
      <c r="G27" s="63">
        <v>299.78972</v>
      </c>
      <c r="H27" s="63">
        <v>0</v>
      </c>
      <c r="I27" s="67"/>
    </row>
    <row r="28" ht="27" customHeight="true" spans="1:9">
      <c r="A28" s="56"/>
      <c r="B28" s="76" t="s">
        <v>116</v>
      </c>
      <c r="C28" s="76" t="s">
        <v>86</v>
      </c>
      <c r="D28" s="76" t="s">
        <v>95</v>
      </c>
      <c r="E28" s="54" t="s">
        <v>120</v>
      </c>
      <c r="F28" s="63">
        <f t="shared" si="0"/>
        <v>5</v>
      </c>
      <c r="G28" s="63">
        <v>5</v>
      </c>
      <c r="H28" s="63">
        <v>0</v>
      </c>
      <c r="I28" s="67"/>
    </row>
    <row r="29" ht="27" customHeight="true" spans="1:9">
      <c r="A29" s="56"/>
      <c r="B29" s="76" t="s">
        <v>116</v>
      </c>
      <c r="C29" s="76" t="s">
        <v>94</v>
      </c>
      <c r="D29" s="76" t="s">
        <v>87</v>
      </c>
      <c r="E29" s="54" t="s">
        <v>121</v>
      </c>
      <c r="F29" s="63">
        <f t="shared" si="0"/>
        <v>44.83</v>
      </c>
      <c r="G29" s="63">
        <v>44.83</v>
      </c>
      <c r="H29" s="63">
        <v>0</v>
      </c>
      <c r="I29" s="67"/>
    </row>
    <row r="30" ht="27" customHeight="true" spans="1:9">
      <c r="A30" s="56"/>
      <c r="B30" s="76" t="s">
        <v>122</v>
      </c>
      <c r="C30" s="76" t="s">
        <v>90</v>
      </c>
      <c r="D30" s="76" t="s">
        <v>123</v>
      </c>
      <c r="E30" s="54" t="s">
        <v>124</v>
      </c>
      <c r="F30" s="63">
        <f t="shared" si="0"/>
        <v>3.6</v>
      </c>
      <c r="G30" s="63">
        <v>3.6</v>
      </c>
      <c r="H30" s="63">
        <v>0</v>
      </c>
      <c r="I30" s="67"/>
    </row>
    <row r="31" ht="27" customHeight="true" spans="1:9">
      <c r="A31" s="56"/>
      <c r="B31" s="76" t="s">
        <v>125</v>
      </c>
      <c r="C31" s="76" t="s">
        <v>90</v>
      </c>
      <c r="D31" s="76" t="s">
        <v>87</v>
      </c>
      <c r="E31" s="54" t="s">
        <v>126</v>
      </c>
      <c r="F31" s="63">
        <f t="shared" si="0"/>
        <v>41.431801</v>
      </c>
      <c r="G31" s="63">
        <v>41.431801</v>
      </c>
      <c r="H31" s="63">
        <v>0</v>
      </c>
      <c r="I31" s="67"/>
    </row>
    <row r="32" ht="27" customHeight="true" spans="5:5">
      <c r="E32" s="80" t="s">
        <v>212</v>
      </c>
    </row>
    <row r="33" ht="27" customHeight="true" spans="5:5">
      <c r="E33" s="80" t="b">
        <f>IF(F7='1'!E40,TRUE,FALSE)</f>
        <v>1</v>
      </c>
    </row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8"/>
  <sheetViews>
    <sheetView workbookViewId="0">
      <pane ySplit="6" topLeftCell="A11" activePane="bottomLeft" state="frozen"/>
      <selection/>
      <selection pane="bottomLeft" activeCell="D20" sqref="D20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5" width="21.6333333333333" customWidth="true"/>
    <col min="6" max="7" width="21.6333333333333" style="81" customWidth="true"/>
    <col min="8" max="8" width="1.53333333333333" customWidth="true"/>
    <col min="9" max="9" width="9.76666666666667" customWidth="true"/>
  </cols>
  <sheetData>
    <row r="1" ht="25" customHeight="true" spans="1:8">
      <c r="A1" s="82"/>
      <c r="B1" s="49" t="s">
        <v>216</v>
      </c>
      <c r="C1" s="49"/>
      <c r="D1" s="83"/>
      <c r="E1" s="84"/>
      <c r="F1" s="91"/>
      <c r="G1" s="92" t="s">
        <v>217</v>
      </c>
      <c r="H1" s="93"/>
    </row>
    <row r="2" ht="22.8" customHeight="true" spans="1:8">
      <c r="A2" s="84"/>
      <c r="B2" s="85" t="s">
        <v>218</v>
      </c>
      <c r="C2" s="85"/>
      <c r="D2" s="85"/>
      <c r="E2" s="85"/>
      <c r="F2" s="85"/>
      <c r="G2" s="85"/>
      <c r="H2" s="93"/>
    </row>
    <row r="3" ht="19.55" customHeight="true" spans="1:8">
      <c r="A3" s="86"/>
      <c r="B3" s="87" t="s">
        <v>4</v>
      </c>
      <c r="C3" s="87"/>
      <c r="D3" s="87"/>
      <c r="F3" s="94"/>
      <c r="G3" s="95" t="s">
        <v>5</v>
      </c>
      <c r="H3" s="93"/>
    </row>
    <row r="4" ht="24.4" customHeight="true" spans="1:8">
      <c r="A4" s="88"/>
      <c r="B4" s="54" t="s">
        <v>8</v>
      </c>
      <c r="C4" s="54"/>
      <c r="D4" s="54"/>
      <c r="E4" s="54" t="s">
        <v>76</v>
      </c>
      <c r="F4" s="54"/>
      <c r="G4" s="54"/>
      <c r="H4" s="93"/>
    </row>
    <row r="5" ht="63" customHeight="true" spans="1:8">
      <c r="A5" s="88"/>
      <c r="B5" s="71" t="s">
        <v>80</v>
      </c>
      <c r="C5" s="71"/>
      <c r="D5" s="54" t="s">
        <v>81</v>
      </c>
      <c r="E5" s="54" t="s">
        <v>61</v>
      </c>
      <c r="F5" s="54" t="s">
        <v>219</v>
      </c>
      <c r="G5" s="54" t="s">
        <v>220</v>
      </c>
      <c r="H5" s="93"/>
    </row>
    <row r="6" ht="24.4" customHeight="true" spans="1:8">
      <c r="A6" s="88"/>
      <c r="B6" s="54" t="s">
        <v>82</v>
      </c>
      <c r="C6" s="54" t="s">
        <v>83</v>
      </c>
      <c r="D6" s="54"/>
      <c r="E6" s="54"/>
      <c r="F6" s="54"/>
      <c r="G6" s="54"/>
      <c r="H6" s="93"/>
    </row>
    <row r="7" ht="27" customHeight="true" spans="1:8">
      <c r="A7" s="88"/>
      <c r="B7" s="54"/>
      <c r="C7" s="54"/>
      <c r="D7" s="54" t="s">
        <v>85</v>
      </c>
      <c r="E7" s="63">
        <f>F7+G7</f>
        <v>529.160262</v>
      </c>
      <c r="F7" s="96">
        <f>SUM(F8:F23)</f>
        <v>413.080036</v>
      </c>
      <c r="G7" s="96">
        <f>SUM(G8:G23)</f>
        <v>116.080226</v>
      </c>
      <c r="H7" s="93"/>
    </row>
    <row r="8" customFormat="true" ht="25" customHeight="true" spans="1:8">
      <c r="A8" s="88"/>
      <c r="B8" s="89" t="s">
        <v>183</v>
      </c>
      <c r="C8" s="89" t="s">
        <v>87</v>
      </c>
      <c r="D8" s="71" t="s">
        <v>184</v>
      </c>
      <c r="E8" s="63">
        <f t="shared" ref="E8:E23" si="0">F8+G8</f>
        <v>122.2008</v>
      </c>
      <c r="F8" s="97">
        <v>122.2008</v>
      </c>
      <c r="G8" s="97">
        <v>0</v>
      </c>
      <c r="H8" s="93"/>
    </row>
    <row r="9" customFormat="true" ht="24.4" customHeight="true" spans="1:8">
      <c r="A9" s="88"/>
      <c r="B9" s="89" t="s">
        <v>183</v>
      </c>
      <c r="C9" s="89" t="s">
        <v>90</v>
      </c>
      <c r="D9" s="71" t="s">
        <v>185</v>
      </c>
      <c r="E9" s="63">
        <f t="shared" si="0"/>
        <v>54.6648</v>
      </c>
      <c r="F9" s="97">
        <v>54.6648</v>
      </c>
      <c r="G9" s="97">
        <v>0</v>
      </c>
      <c r="H9" s="93"/>
    </row>
    <row r="10" customFormat="true" ht="24.4" customHeight="true" spans="1:8">
      <c r="A10" s="88"/>
      <c r="B10" s="89" t="s">
        <v>183</v>
      </c>
      <c r="C10" s="89" t="s">
        <v>86</v>
      </c>
      <c r="D10" s="71" t="s">
        <v>186</v>
      </c>
      <c r="E10" s="63">
        <f t="shared" si="0"/>
        <v>104.5602</v>
      </c>
      <c r="F10" s="97">
        <v>104.5602</v>
      </c>
      <c r="G10" s="97">
        <v>0</v>
      </c>
      <c r="H10" s="93"/>
    </row>
    <row r="11" customFormat="true" ht="24.4" customHeight="true" spans="1:8">
      <c r="A11" s="88"/>
      <c r="B11" s="89" t="s">
        <v>183</v>
      </c>
      <c r="C11" s="89" t="s">
        <v>187</v>
      </c>
      <c r="D11" s="71" t="s">
        <v>188</v>
      </c>
      <c r="E11" s="63">
        <f t="shared" si="0"/>
        <v>24.0252</v>
      </c>
      <c r="F11" s="97">
        <v>24.0252</v>
      </c>
      <c r="G11" s="97">
        <v>0</v>
      </c>
      <c r="H11" s="93"/>
    </row>
    <row r="12" customFormat="true" ht="24.4" customHeight="true" spans="1:8">
      <c r="A12" s="88"/>
      <c r="B12" s="89" t="s">
        <v>183</v>
      </c>
      <c r="C12" s="89" t="s">
        <v>108</v>
      </c>
      <c r="D12" s="71" t="s">
        <v>189</v>
      </c>
      <c r="E12" s="63">
        <f t="shared" si="0"/>
        <v>48.80208</v>
      </c>
      <c r="F12" s="97">
        <v>48.80208</v>
      </c>
      <c r="G12" s="97">
        <v>0</v>
      </c>
      <c r="H12" s="93"/>
    </row>
    <row r="13" customFormat="true" ht="24.4" customHeight="true" spans="1:8">
      <c r="A13" s="88"/>
      <c r="B13" s="89" t="s">
        <v>183</v>
      </c>
      <c r="C13" s="89" t="s">
        <v>190</v>
      </c>
      <c r="D13" s="71" t="s">
        <v>191</v>
      </c>
      <c r="E13" s="63">
        <f t="shared" si="0"/>
        <v>16.641483</v>
      </c>
      <c r="F13" s="97">
        <v>16.641483</v>
      </c>
      <c r="G13" s="97">
        <v>0</v>
      </c>
      <c r="H13" s="93"/>
    </row>
    <row r="14" customFormat="true" ht="24.4" customHeight="true" spans="1:8">
      <c r="A14" s="88"/>
      <c r="B14" s="89" t="s">
        <v>183</v>
      </c>
      <c r="C14" s="89" t="s">
        <v>113</v>
      </c>
      <c r="D14" s="71" t="s">
        <v>192</v>
      </c>
      <c r="E14" s="63">
        <f t="shared" si="0"/>
        <v>4.273462</v>
      </c>
      <c r="F14" s="98">
        <v>0</v>
      </c>
      <c r="G14" s="97">
        <v>4.273462</v>
      </c>
      <c r="H14" s="93"/>
    </row>
    <row r="15" customFormat="true" ht="24.4" customHeight="true" spans="1:8">
      <c r="A15" s="88"/>
      <c r="B15" s="89" t="s">
        <v>183</v>
      </c>
      <c r="C15" s="89" t="s">
        <v>193</v>
      </c>
      <c r="D15" s="71" t="s">
        <v>194</v>
      </c>
      <c r="E15" s="63">
        <f t="shared" si="0"/>
        <v>0.753672</v>
      </c>
      <c r="F15" s="97">
        <v>0.753672</v>
      </c>
      <c r="G15" s="97">
        <v>0</v>
      </c>
      <c r="H15" s="93"/>
    </row>
    <row r="16" customFormat="true" ht="24.4" customHeight="true" spans="1:8">
      <c r="A16" s="88"/>
      <c r="B16" s="89" t="s">
        <v>183</v>
      </c>
      <c r="C16" s="89" t="s">
        <v>195</v>
      </c>
      <c r="D16" s="71" t="s">
        <v>126</v>
      </c>
      <c r="E16" s="63">
        <f t="shared" si="0"/>
        <v>41.431801</v>
      </c>
      <c r="F16" s="97">
        <v>41.431801</v>
      </c>
      <c r="G16" s="97">
        <v>0</v>
      </c>
      <c r="H16" s="93"/>
    </row>
    <row r="17" customFormat="true" ht="25" customHeight="true" spans="1:8">
      <c r="A17" s="88"/>
      <c r="B17" s="89">
        <v>302</v>
      </c>
      <c r="C17" s="89" t="s">
        <v>87</v>
      </c>
      <c r="D17" s="71" t="s">
        <v>196</v>
      </c>
      <c r="E17" s="63">
        <f t="shared" si="0"/>
        <v>2</v>
      </c>
      <c r="F17" s="99">
        <v>0</v>
      </c>
      <c r="G17" s="97">
        <v>2</v>
      </c>
      <c r="H17" s="93"/>
    </row>
    <row r="18" customFormat="true" ht="24.4" customHeight="true" spans="1:8">
      <c r="A18" s="88"/>
      <c r="B18" s="89" t="s">
        <v>197</v>
      </c>
      <c r="C18" s="89" t="s">
        <v>200</v>
      </c>
      <c r="D18" s="71" t="s">
        <v>201</v>
      </c>
      <c r="E18" s="63">
        <f t="shared" si="0"/>
        <v>1.55</v>
      </c>
      <c r="F18" s="99">
        <v>0</v>
      </c>
      <c r="G18" s="97">
        <v>1.55</v>
      </c>
      <c r="H18" s="93"/>
    </row>
    <row r="19" customFormat="true" ht="24.4" customHeight="true" spans="1:8">
      <c r="A19" s="88"/>
      <c r="B19" s="89" t="s">
        <v>197</v>
      </c>
      <c r="C19" s="89" t="s">
        <v>110</v>
      </c>
      <c r="D19" s="71" t="s">
        <v>204</v>
      </c>
      <c r="E19" s="63">
        <f t="shared" si="0"/>
        <v>6.7304</v>
      </c>
      <c r="F19" s="99">
        <v>0</v>
      </c>
      <c r="G19" s="97">
        <v>6.7304</v>
      </c>
      <c r="H19" s="93"/>
    </row>
    <row r="20" customFormat="true" ht="24.4" customHeight="true" spans="1:8">
      <c r="A20" s="88"/>
      <c r="B20" s="89" t="s">
        <v>197</v>
      </c>
      <c r="C20" s="89" t="s">
        <v>97</v>
      </c>
      <c r="D20" s="71" t="s">
        <v>205</v>
      </c>
      <c r="E20" s="63">
        <f t="shared" si="0"/>
        <v>6.013584</v>
      </c>
      <c r="F20" s="99">
        <v>0</v>
      </c>
      <c r="G20" s="97">
        <v>6.013584</v>
      </c>
      <c r="H20" s="93"/>
    </row>
    <row r="21" customFormat="true" ht="24.4" customHeight="true" spans="1:8">
      <c r="A21" s="88"/>
      <c r="B21" s="89" t="s">
        <v>197</v>
      </c>
      <c r="C21" s="89" t="s">
        <v>102</v>
      </c>
      <c r="D21" s="71" t="s">
        <v>206</v>
      </c>
      <c r="E21" s="63">
        <f t="shared" si="0"/>
        <v>20.136</v>
      </c>
      <c r="F21" s="99">
        <v>0</v>
      </c>
      <c r="G21" s="97">
        <v>20.136</v>
      </c>
      <c r="H21" s="93"/>
    </row>
    <row r="22" customFormat="true" ht="24.4" customHeight="true" spans="1:8">
      <c r="A22" s="88"/>
      <c r="B22" s="89" t="s">
        <v>197</v>
      </c>
      <c r="C22" s="89" t="s">
        <v>95</v>
      </c>
      <c r="D22" s="71" t="s">
        <v>207</v>
      </c>
      <c r="E22" s="63">
        <f t="shared" si="0"/>
        <v>73.75</v>
      </c>
      <c r="F22" s="99">
        <v>0</v>
      </c>
      <c r="G22" s="97">
        <v>73.75</v>
      </c>
      <c r="H22" s="93"/>
    </row>
    <row r="23" customFormat="true" ht="24.4" customHeight="true" spans="1:8">
      <c r="A23" s="88"/>
      <c r="B23" s="89" t="s">
        <v>208</v>
      </c>
      <c r="C23" s="89" t="s">
        <v>187</v>
      </c>
      <c r="D23" s="71" t="s">
        <v>210</v>
      </c>
      <c r="E23" s="63">
        <f t="shared" si="0"/>
        <v>1.62678</v>
      </c>
      <c r="F23" s="99">
        <v>0</v>
      </c>
      <c r="G23" s="97">
        <v>1.62678</v>
      </c>
      <c r="H23" s="93"/>
    </row>
    <row r="24" ht="27" customHeight="true" spans="4:4">
      <c r="D24" s="90" t="s">
        <v>221</v>
      </c>
    </row>
    <row r="25" ht="27" customHeight="true" spans="4:4">
      <c r="D25" s="90" t="b">
        <f>IF(E7='1-2'!G7,TRUE,FALSE)</f>
        <v>1</v>
      </c>
    </row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5"/>
  <sheetViews>
    <sheetView workbookViewId="0">
      <pane ySplit="5" topLeftCell="A21" activePane="bottomLeft" state="frozen"/>
      <selection/>
      <selection pane="bottomLeft" activeCell="A17" sqref="$A17:$XFD17"/>
    </sheetView>
  </sheetViews>
  <sheetFormatPr defaultColWidth="10" defaultRowHeight="13.5" outlineLevelCol="7"/>
  <cols>
    <col min="1" max="1" width="1.53333333333333" style="47" customWidth="true"/>
    <col min="2" max="4" width="6.63333333333333" style="47" customWidth="true"/>
    <col min="5" max="5" width="37.4416666666667" style="47" customWidth="true"/>
    <col min="6" max="6" width="58.3833333333333" style="47" customWidth="true"/>
    <col min="7" max="7" width="25.3833333333333" style="47" customWidth="true"/>
    <col min="8" max="8" width="1.53333333333333" style="47" customWidth="true"/>
    <col min="9" max="10" width="9.76666666666667" style="47" customWidth="true"/>
    <col min="11" max="16384" width="10" style="47"/>
  </cols>
  <sheetData>
    <row r="1" ht="25" customHeight="true" spans="1:8">
      <c r="A1" s="48"/>
      <c r="B1" s="49" t="s">
        <v>222</v>
      </c>
      <c r="C1" s="53"/>
      <c r="D1" s="53"/>
      <c r="E1" s="53"/>
      <c r="F1" s="53"/>
      <c r="G1" s="61" t="s">
        <v>223</v>
      </c>
      <c r="H1" s="53"/>
    </row>
    <row r="2" ht="22.8" customHeight="true" spans="1:8">
      <c r="A2" s="48"/>
      <c r="B2" s="50" t="s">
        <v>224</v>
      </c>
      <c r="C2" s="50"/>
      <c r="D2" s="50"/>
      <c r="E2" s="50"/>
      <c r="F2" s="50"/>
      <c r="G2" s="50"/>
      <c r="H2" s="53" t="s">
        <v>60</v>
      </c>
    </row>
    <row r="3" ht="19.55" customHeight="true" spans="1:8">
      <c r="A3" s="51"/>
      <c r="B3" s="52" t="s">
        <v>4</v>
      </c>
      <c r="C3" s="52"/>
      <c r="D3" s="52"/>
      <c r="E3" s="52"/>
      <c r="F3" s="52"/>
      <c r="G3" s="77" t="s">
        <v>5</v>
      </c>
      <c r="H3" s="64"/>
    </row>
    <row r="4" ht="24.4" customHeight="true" spans="1:8">
      <c r="A4" s="55"/>
      <c r="B4" s="54" t="s">
        <v>80</v>
      </c>
      <c r="C4" s="54"/>
      <c r="D4" s="54"/>
      <c r="E4" s="54" t="s">
        <v>81</v>
      </c>
      <c r="F4" s="54" t="s">
        <v>225</v>
      </c>
      <c r="G4" s="54" t="s">
        <v>226</v>
      </c>
      <c r="H4" s="65"/>
    </row>
    <row r="5" ht="24.4" customHeight="true" spans="1:8">
      <c r="A5" s="55"/>
      <c r="B5" s="54" t="s">
        <v>82</v>
      </c>
      <c r="C5" s="54" t="s">
        <v>83</v>
      </c>
      <c r="D5" s="54" t="s">
        <v>84</v>
      </c>
      <c r="E5" s="54"/>
      <c r="F5" s="54"/>
      <c r="G5" s="54"/>
      <c r="H5" s="66"/>
    </row>
    <row r="6" ht="22.8" customHeight="true" spans="1:8">
      <c r="A6" s="56"/>
      <c r="B6" s="54"/>
      <c r="C6" s="54"/>
      <c r="D6" s="54"/>
      <c r="E6" s="54"/>
      <c r="F6" s="54" t="s">
        <v>85</v>
      </c>
      <c r="G6" s="63">
        <f>SUM(G7:G31)</f>
        <v>516.7996</v>
      </c>
      <c r="H6" s="67"/>
    </row>
    <row r="7" ht="22.8" customHeight="true" spans="1:8">
      <c r="A7" s="56"/>
      <c r="B7" s="76" t="s">
        <v>89</v>
      </c>
      <c r="C7" s="76" t="s">
        <v>86</v>
      </c>
      <c r="D7" s="76" t="s">
        <v>90</v>
      </c>
      <c r="E7" s="54" t="s">
        <v>227</v>
      </c>
      <c r="F7" s="54" t="s">
        <v>227</v>
      </c>
      <c r="G7" s="63">
        <v>4.16</v>
      </c>
      <c r="H7" s="67"/>
    </row>
    <row r="8" ht="22.8" customHeight="true" spans="1:8">
      <c r="A8" s="56"/>
      <c r="B8" s="76" t="s">
        <v>89</v>
      </c>
      <c r="C8" s="76" t="s">
        <v>86</v>
      </c>
      <c r="D8" s="76" t="s">
        <v>90</v>
      </c>
      <c r="E8" s="54" t="s">
        <v>228</v>
      </c>
      <c r="F8" s="54" t="s">
        <v>228</v>
      </c>
      <c r="G8" s="63">
        <v>6.9</v>
      </c>
      <c r="H8" s="67"/>
    </row>
    <row r="9" ht="22.8" customHeight="true" spans="1:8">
      <c r="A9" s="56"/>
      <c r="B9" s="54">
        <v>201</v>
      </c>
      <c r="C9" s="147" t="s">
        <v>86</v>
      </c>
      <c r="D9" s="147" t="s">
        <v>90</v>
      </c>
      <c r="E9" s="54" t="s">
        <v>229</v>
      </c>
      <c r="F9" s="54" t="s">
        <v>229</v>
      </c>
      <c r="G9" s="63">
        <v>3.36</v>
      </c>
      <c r="H9" s="67"/>
    </row>
    <row r="10" ht="22.8" customHeight="true" spans="1:8">
      <c r="A10" s="56"/>
      <c r="B10" s="76" t="s">
        <v>89</v>
      </c>
      <c r="C10" s="76" t="s">
        <v>86</v>
      </c>
      <c r="D10" s="76" t="s">
        <v>90</v>
      </c>
      <c r="E10" s="54" t="s">
        <v>230</v>
      </c>
      <c r="F10" s="54" t="s">
        <v>230</v>
      </c>
      <c r="G10" s="63">
        <v>2</v>
      </c>
      <c r="H10" s="67"/>
    </row>
    <row r="11" ht="22.8" customHeight="true" spans="1:8">
      <c r="A11" s="56"/>
      <c r="B11" s="76" t="s">
        <v>89</v>
      </c>
      <c r="C11" s="76" t="s">
        <v>86</v>
      </c>
      <c r="D11" s="76" t="s">
        <v>90</v>
      </c>
      <c r="E11" s="54" t="s">
        <v>231</v>
      </c>
      <c r="F11" s="54" t="s">
        <v>231</v>
      </c>
      <c r="G11" s="63">
        <v>14.29188</v>
      </c>
      <c r="H11" s="67"/>
    </row>
    <row r="12" ht="22.8" customHeight="true" spans="1:8">
      <c r="A12" s="56"/>
      <c r="B12" s="76" t="s">
        <v>89</v>
      </c>
      <c r="C12" s="76" t="s">
        <v>86</v>
      </c>
      <c r="D12" s="76" t="s">
        <v>90</v>
      </c>
      <c r="E12" s="54" t="s">
        <v>232</v>
      </c>
      <c r="F12" s="54" t="s">
        <v>232</v>
      </c>
      <c r="G12" s="63">
        <v>5</v>
      </c>
      <c r="H12" s="67"/>
    </row>
    <row r="13" ht="22.8" customHeight="true" spans="1:8">
      <c r="A13" s="56"/>
      <c r="B13" s="76" t="s">
        <v>89</v>
      </c>
      <c r="C13" s="76" t="s">
        <v>94</v>
      </c>
      <c r="D13" s="76" t="s">
        <v>95</v>
      </c>
      <c r="E13" s="54" t="s">
        <v>233</v>
      </c>
      <c r="F13" s="54" t="s">
        <v>233</v>
      </c>
      <c r="G13" s="63">
        <v>5</v>
      </c>
      <c r="H13" s="67"/>
    </row>
    <row r="14" ht="22.8" customHeight="true" spans="1:8">
      <c r="A14" s="56"/>
      <c r="B14" s="76" t="s">
        <v>89</v>
      </c>
      <c r="C14" s="76" t="s">
        <v>97</v>
      </c>
      <c r="D14" s="76" t="s">
        <v>90</v>
      </c>
      <c r="E14" s="54" t="s">
        <v>234</v>
      </c>
      <c r="F14" s="54" t="s">
        <v>234</v>
      </c>
      <c r="G14" s="63">
        <v>1.8</v>
      </c>
      <c r="H14" s="67"/>
    </row>
    <row r="15" ht="22.8" customHeight="true" spans="1:8">
      <c r="A15" s="56"/>
      <c r="B15" s="76" t="s">
        <v>89</v>
      </c>
      <c r="C15" s="76" t="s">
        <v>97</v>
      </c>
      <c r="D15" s="76" t="s">
        <v>95</v>
      </c>
      <c r="E15" s="54" t="s">
        <v>235</v>
      </c>
      <c r="F15" s="54" t="s">
        <v>235</v>
      </c>
      <c r="G15" s="63">
        <v>5</v>
      </c>
      <c r="H15" s="67"/>
    </row>
    <row r="16" ht="22.8" customHeight="true" spans="1:8">
      <c r="A16" s="56"/>
      <c r="B16" s="76" t="s">
        <v>89</v>
      </c>
      <c r="C16" s="76" t="s">
        <v>97</v>
      </c>
      <c r="D16" s="76" t="s">
        <v>95</v>
      </c>
      <c r="E16" s="54" t="s">
        <v>236</v>
      </c>
      <c r="F16" s="54" t="s">
        <v>236</v>
      </c>
      <c r="G16" s="63">
        <v>1.8</v>
      </c>
      <c r="H16" s="67"/>
    </row>
    <row r="17" ht="22.8" customHeight="true" spans="1:8">
      <c r="A17" s="56"/>
      <c r="B17" s="76" t="s">
        <v>89</v>
      </c>
      <c r="C17" s="76" t="s">
        <v>97</v>
      </c>
      <c r="D17" s="76" t="s">
        <v>95</v>
      </c>
      <c r="E17" s="54" t="s">
        <v>237</v>
      </c>
      <c r="F17" s="54" t="s">
        <v>237</v>
      </c>
      <c r="G17" s="63">
        <v>1.8</v>
      </c>
      <c r="H17" s="67"/>
    </row>
    <row r="18" ht="22.8" customHeight="true" spans="1:8">
      <c r="A18" s="56"/>
      <c r="B18" s="76" t="s">
        <v>89</v>
      </c>
      <c r="C18" s="76" t="s">
        <v>99</v>
      </c>
      <c r="D18" s="76" t="s">
        <v>90</v>
      </c>
      <c r="E18" s="54" t="s">
        <v>238</v>
      </c>
      <c r="F18" s="54" t="s">
        <v>238</v>
      </c>
      <c r="G18" s="63">
        <v>1.8</v>
      </c>
      <c r="H18" s="67"/>
    </row>
    <row r="19" ht="22.8" customHeight="true" spans="1:8">
      <c r="A19" s="56"/>
      <c r="B19" s="76" t="s">
        <v>89</v>
      </c>
      <c r="C19" s="76" t="s">
        <v>102</v>
      </c>
      <c r="D19" s="76" t="s">
        <v>95</v>
      </c>
      <c r="E19" s="54" t="s">
        <v>239</v>
      </c>
      <c r="F19" s="54" t="s">
        <v>239</v>
      </c>
      <c r="G19" s="63">
        <v>105</v>
      </c>
      <c r="H19" s="67"/>
    </row>
    <row r="20" ht="22.8" customHeight="true" spans="1:8">
      <c r="A20" s="56"/>
      <c r="B20" s="76" t="s">
        <v>116</v>
      </c>
      <c r="C20" s="76" t="s">
        <v>90</v>
      </c>
      <c r="D20" s="76" t="s">
        <v>87</v>
      </c>
      <c r="E20" s="54" t="s">
        <v>240</v>
      </c>
      <c r="F20" s="54" t="s">
        <v>240</v>
      </c>
      <c r="G20" s="63">
        <v>43.88</v>
      </c>
      <c r="H20" s="67"/>
    </row>
    <row r="21" ht="22.8" customHeight="true" spans="1:8">
      <c r="A21" s="56"/>
      <c r="B21" s="76" t="s">
        <v>89</v>
      </c>
      <c r="C21" s="76" t="s">
        <v>100</v>
      </c>
      <c r="D21" s="76" t="s">
        <v>95</v>
      </c>
      <c r="E21" s="54" t="s">
        <v>241</v>
      </c>
      <c r="F21" s="54" t="s">
        <v>241</v>
      </c>
      <c r="G21" s="63">
        <v>2.02</v>
      </c>
      <c r="H21" s="67"/>
    </row>
    <row r="22" ht="22.8" customHeight="true" spans="1:8">
      <c r="A22" s="56"/>
      <c r="B22" s="76" t="s">
        <v>104</v>
      </c>
      <c r="C22" s="76" t="s">
        <v>87</v>
      </c>
      <c r="D22" s="76" t="s">
        <v>95</v>
      </c>
      <c r="E22" s="54" t="s">
        <v>242</v>
      </c>
      <c r="F22" s="54" t="s">
        <v>242</v>
      </c>
      <c r="G22" s="63">
        <v>1.08</v>
      </c>
      <c r="H22" s="67"/>
    </row>
    <row r="23" ht="22.8" customHeight="true" spans="1:8">
      <c r="A23" s="56"/>
      <c r="B23" s="76" t="s">
        <v>104</v>
      </c>
      <c r="C23" s="76" t="s">
        <v>108</v>
      </c>
      <c r="D23" s="76" t="s">
        <v>95</v>
      </c>
      <c r="E23" s="78" t="s">
        <v>243</v>
      </c>
      <c r="F23" s="78" t="s">
        <v>243</v>
      </c>
      <c r="G23" s="63">
        <v>0.048</v>
      </c>
      <c r="H23" s="67"/>
    </row>
    <row r="24" ht="22.8" customHeight="true" spans="1:8">
      <c r="A24" s="56"/>
      <c r="B24" s="76" t="s">
        <v>104</v>
      </c>
      <c r="C24" s="76" t="s">
        <v>110</v>
      </c>
      <c r="D24" s="76" t="s">
        <v>95</v>
      </c>
      <c r="E24" s="54" t="s">
        <v>244</v>
      </c>
      <c r="F24" s="54" t="s">
        <v>244</v>
      </c>
      <c r="G24" s="63">
        <v>2.52</v>
      </c>
      <c r="H24" s="67"/>
    </row>
    <row r="25" ht="22.8" customHeight="true" spans="1:8">
      <c r="A25" s="56"/>
      <c r="B25" s="76" t="s">
        <v>116</v>
      </c>
      <c r="C25" s="76" t="s">
        <v>90</v>
      </c>
      <c r="D25" s="76" t="s">
        <v>87</v>
      </c>
      <c r="E25" s="54" t="s">
        <v>245</v>
      </c>
      <c r="F25" s="54" t="s">
        <v>245</v>
      </c>
      <c r="G25" s="63">
        <v>160.224</v>
      </c>
      <c r="H25" s="67"/>
    </row>
    <row r="26" ht="22.8" customHeight="true" spans="1:8">
      <c r="A26" s="56"/>
      <c r="B26" s="76" t="s">
        <v>116</v>
      </c>
      <c r="C26" s="76" t="s">
        <v>90</v>
      </c>
      <c r="D26" s="76" t="s">
        <v>87</v>
      </c>
      <c r="E26" s="54" t="s">
        <v>246</v>
      </c>
      <c r="F26" s="54" t="s">
        <v>246</v>
      </c>
      <c r="G26" s="79">
        <v>30.72</v>
      </c>
      <c r="H26" s="67"/>
    </row>
    <row r="27" ht="22.8" customHeight="true" spans="1:8">
      <c r="A27" s="56"/>
      <c r="B27" s="76" t="s">
        <v>116</v>
      </c>
      <c r="C27" s="76" t="s">
        <v>90</v>
      </c>
      <c r="D27" s="76" t="s">
        <v>87</v>
      </c>
      <c r="E27" s="54" t="s">
        <v>247</v>
      </c>
      <c r="F27" s="54" t="s">
        <v>247</v>
      </c>
      <c r="G27" s="63">
        <v>57.21572</v>
      </c>
      <c r="H27" s="67"/>
    </row>
    <row r="28" ht="22.8" customHeight="true" spans="1:8">
      <c r="A28" s="56"/>
      <c r="B28" s="76" t="s">
        <v>116</v>
      </c>
      <c r="C28" s="76" t="s">
        <v>90</v>
      </c>
      <c r="D28" s="76" t="s">
        <v>87</v>
      </c>
      <c r="E28" s="54" t="s">
        <v>248</v>
      </c>
      <c r="F28" s="54" t="s">
        <v>248</v>
      </c>
      <c r="G28" s="63">
        <v>7.75</v>
      </c>
      <c r="H28" s="67"/>
    </row>
    <row r="29" ht="22.8" customHeight="true" spans="1:8">
      <c r="A29" s="56"/>
      <c r="B29" s="76" t="s">
        <v>116</v>
      </c>
      <c r="C29" s="76" t="s">
        <v>86</v>
      </c>
      <c r="D29" s="76" t="s">
        <v>95</v>
      </c>
      <c r="E29" s="54" t="s">
        <v>249</v>
      </c>
      <c r="F29" s="54" t="s">
        <v>249</v>
      </c>
      <c r="G29" s="63">
        <v>5</v>
      </c>
      <c r="H29" s="67"/>
    </row>
    <row r="30" ht="22.8" customHeight="true" spans="1:8">
      <c r="A30" s="56"/>
      <c r="B30" s="76" t="s">
        <v>116</v>
      </c>
      <c r="C30" s="76" t="s">
        <v>94</v>
      </c>
      <c r="D30" s="76" t="s">
        <v>87</v>
      </c>
      <c r="E30" s="54" t="s">
        <v>250</v>
      </c>
      <c r="F30" s="54" t="s">
        <v>250</v>
      </c>
      <c r="G30" s="63">
        <v>44.83</v>
      </c>
      <c r="H30" s="67"/>
    </row>
    <row r="31" ht="22.8" customHeight="true" spans="1:8">
      <c r="A31" s="56"/>
      <c r="B31" s="76" t="s">
        <v>122</v>
      </c>
      <c r="C31" s="76" t="s">
        <v>90</v>
      </c>
      <c r="D31" s="76" t="s">
        <v>123</v>
      </c>
      <c r="E31" s="54" t="s">
        <v>251</v>
      </c>
      <c r="F31" s="54" t="s">
        <v>251</v>
      </c>
      <c r="G31" s="63">
        <v>3.6</v>
      </c>
      <c r="H31" s="67"/>
    </row>
    <row r="32" ht="27" customHeight="true" spans="5:5">
      <c r="E32" s="80" t="s">
        <v>252</v>
      </c>
    </row>
    <row r="33" ht="27" customHeight="true" spans="5:5">
      <c r="E33" s="80" t="b">
        <f>IF(G6='1-2'!H7,TRUE,FALSE)</f>
        <v>1</v>
      </c>
    </row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  <row r="44" ht="27" customHeight="true"/>
    <row r="45" ht="27" customHeight="true"/>
  </sheetData>
  <autoFilter ref="A5:H33">
    <extLst/>
  </autoFilter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2022-03-04T19:29:00Z</dcterms:created>
  <dcterms:modified xsi:type="dcterms:W3CDTF">2025-08-27T09:31:19Z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8CF4FACD2F2A43A3A5356E1CC443E961_12</vt:lpwstr>
  </property>
</Properties>
</file>