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0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6" sheetId="14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<sst xmlns="http://schemas.openxmlformats.org/spreadsheetml/2006/main" count="791" uniqueCount="261">
  <si>
    <t xml:space="preserve">第二部分 单位预算公开表
</t>
  </si>
  <si>
    <t xml:space="preserve">
表1</t>
  </si>
  <si>
    <t>单位收支总表</t>
  </si>
  <si>
    <t>单位：遂宁经济技术开发区发展改革局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</si>
  <si>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</si>
  <si>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</si>
  <si>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</si>
  <si>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</si>
  <si>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</si>
  <si>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</si>
  <si>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t>一、一般公共服务支出（201）</t>
  </si>
  <si>
    <r>
      <rPr>
        <sz val="11"/>
        <rFont val="宋体"/>
        <charset val="134"/>
      </rPr>
      <t xml:space="preserve">二、政府性基金预算拨款收入 </t>
    </r>
  </si>
  <si>
    <t>二、外交支出（202）</t>
  </si>
  <si>
    <t xml:space="preserve">三、国有资本经营预算拨款收入 </t>
  </si>
  <si>
    <t>三、国防支出（203）</t>
  </si>
  <si>
    <r>
      <rPr>
        <sz val="11"/>
        <rFont val="宋体"/>
        <charset val="134"/>
      </rPr>
      <t xml:space="preserve">四、事业收入 </t>
    </r>
  </si>
  <si>
    <t>四、公共安全支出（204）</t>
  </si>
  <si>
    <r>
      <rPr>
        <sz val="11"/>
        <rFont val="宋体"/>
        <charset val="134"/>
      </rPr>
      <t xml:space="preserve">五、事业单位经营收入 </t>
    </r>
  </si>
  <si>
    <t>五、教育支出（205）</t>
  </si>
  <si>
    <r>
      <rPr>
        <sz val="11"/>
        <rFont val="宋体"/>
        <charset val="134"/>
      </rPr>
      <t xml:space="preserve">六、其他收入 </t>
    </r>
  </si>
  <si>
    <t>六、科学技术支出（206）</t>
  </si>
  <si>
    <t/>
  </si>
  <si>
    <t>七、文化旅游体育与传媒支出（207）</t>
  </si>
  <si>
    <t>八、社会保障和就业支出（208）</t>
  </si>
  <si>
    <t>九、社会保险基金支出（209）</t>
  </si>
  <si>
    <t>十、卫生健康支出（210）</t>
  </si>
  <si>
    <t>十一、节能环保支出（211）</t>
  </si>
  <si>
    <t>十二、城乡社区支出（212）</t>
  </si>
  <si>
    <t>十三、农林水支出（213）</t>
  </si>
  <si>
    <t>十四、交通运输支出（214）</t>
  </si>
  <si>
    <t>十五、资源勘探工业信息等支出（215）</t>
  </si>
  <si>
    <t>十六、商业服务业等支出（216）</t>
  </si>
  <si>
    <t>十七、金融支出（217）</t>
  </si>
  <si>
    <t>十八、援助其他地区支出（219）</t>
  </si>
  <si>
    <t>十九、自然资源海洋气象等支出（220）</t>
  </si>
  <si>
    <t>二十、住房保障支出（221）</t>
  </si>
  <si>
    <t>二十一、粮油物资储备支出（222）</t>
  </si>
  <si>
    <t>二十二、国有资本经营预算支出（223）</t>
  </si>
  <si>
    <t>二十三、灾害防治及应急管理支出（224）</t>
  </si>
  <si>
    <t>二十四、预备费（227）</t>
  </si>
  <si>
    <t>二十五、其他支出（229）</t>
  </si>
  <si>
    <t>二十六、转移性支出（230）</t>
  </si>
  <si>
    <t>二十七、债务还本支出（231）</t>
  </si>
  <si>
    <t>二十八、债务付息支出（232）</t>
  </si>
  <si>
    <t>二十九、债务发行费用支出（233）</t>
  </si>
  <si>
    <t>三十、抗疫特别国债安排的支出（234）</t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</si>
  <si>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</si>
  <si>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</si>
  <si>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</si>
  <si>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</si>
  <si>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</si>
  <si>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</si>
  <si>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</si>
  <si>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</si>
  <si>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</si>
  <si>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审核：C40=E40</t>
  </si>
  <si>
    <t>表1-1</t>
  </si>
  <si>
    <t>单位收入总表</t>
  </si>
  <si>
    <t xml:space="preserve"> 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</si>
  <si>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</si>
  <si>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</si>
  <si>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</si>
  <si>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</si>
  <si>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</si>
  <si>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</si>
  <si>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</si>
  <si>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</si>
  <si>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</si>
  <si>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</si>
  <si>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</si>
  <si>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</si>
  <si>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</si>
  <si>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</si>
  <si>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</si>
  <si>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</si>
  <si>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</si>
  <si>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</si>
  <si>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</si>
  <si>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</si>
  <si>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</si>
  <si>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</si>
  <si>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</si>
  <si>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04</t>
  </si>
  <si>
    <t>01</t>
  </si>
  <si>
    <t>行政运行</t>
  </si>
  <si>
    <t>02</t>
  </si>
  <si>
    <t>一般行政管理事务</t>
  </si>
  <si>
    <t>战略规划与实施</t>
  </si>
  <si>
    <t>99</t>
  </si>
  <si>
    <t>其他发展与改革事务支出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</si>
  <si>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</si>
  <si>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</si>
  <si>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</si>
  <si>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</si>
  <si>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</si>
  <si>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</si>
  <si>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</si>
  <si>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</si>
  <si>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t> 一般公共服务支出（201）</t>
  </si>
  <si>
    <r>
      <rPr>
        <sz val="11"/>
        <rFont val="宋体"/>
        <charset val="134"/>
      </rPr>
      <t> 政府性基金预算拨款收入</t>
    </r>
  </si>
  <si>
    <t> 外交支出（202）</t>
  </si>
  <si>
    <r>
      <rPr>
        <sz val="11"/>
        <rFont val="宋体"/>
        <charset val="134"/>
      </rPr>
      <t> 国有资本经营预算拨款收入</t>
    </r>
  </si>
  <si>
    <t> 国防支出（203）</t>
  </si>
  <si>
    <t>一、上年结转</t>
  </si>
  <si>
    <t> 公共安全支出（204）</t>
  </si>
  <si>
    <t> 教育支出（205）</t>
  </si>
  <si>
    <t> 科学技术支出（206）</t>
  </si>
  <si>
    <t> 文化旅游体育与传媒支出（207）</t>
  </si>
  <si>
    <r>
      <rPr>
        <sz val="11"/>
        <rFont val="宋体"/>
        <charset val="134"/>
      </rPr>
      <t> </t>
    </r>
  </si>
  <si>
    <t> 社会保障和就业支出（208）</t>
  </si>
  <si>
    <t> 社会保险基金支出（209）</t>
  </si>
  <si>
    <t> 卫生健康支出（210）</t>
  </si>
  <si>
    <t> 节能环保支出（211）</t>
  </si>
  <si>
    <t> 城乡社区支出（212）</t>
  </si>
  <si>
    <t> 农林水支出（213）</t>
  </si>
  <si>
    <t> 交通运输支出（214）</t>
  </si>
  <si>
    <t> 资源勘探工业信息等支出（215）</t>
  </si>
  <si>
    <t> 商业服务业等支出（216）</t>
  </si>
  <si>
    <t> 金融支出（217）</t>
  </si>
  <si>
    <t> 援助其他地区支出（219）</t>
  </si>
  <si>
    <t> 自然资源海洋气象等支出（220）</t>
  </si>
  <si>
    <t> 住房保障支出（221）</t>
  </si>
  <si>
    <t> 粮油物资储备支出（222）</t>
  </si>
  <si>
    <t> 国有资本经营预算支出（223）</t>
  </si>
  <si>
    <t> 灾害防治及应急管理支出（224）</t>
  </si>
  <si>
    <t> 其他支出（229）</t>
  </si>
  <si>
    <t> 债务付息支出（232）</t>
  </si>
  <si>
    <t> 债务发行费用支出（233）</t>
  </si>
  <si>
    <t> 抗疫特别国债安排的支出（234）</t>
  </si>
  <si>
    <t>表2-1</t>
  </si>
  <si>
    <t>财政拨款支出预算表</t>
  </si>
  <si>
    <t>总计</t>
  </si>
  <si>
    <t>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</si>
  <si>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</si>
  <si>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</si>
  <si>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</si>
  <si>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</si>
  <si>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</si>
  <si>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</si>
  <si>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</si>
  <si>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301</t>
  </si>
  <si>
    <t>302</t>
  </si>
  <si>
    <t>26</t>
  </si>
  <si>
    <t>劳务费</t>
  </si>
  <si>
    <t>27</t>
  </si>
  <si>
    <t>委托业务费</t>
  </si>
  <si>
    <t>其他商品和服务支出</t>
  </si>
  <si>
    <t>办公费</t>
  </si>
  <si>
    <t>印刷费</t>
  </si>
  <si>
    <t>13</t>
  </si>
  <si>
    <t>维修（护）费</t>
  </si>
  <si>
    <t>17</t>
  </si>
  <si>
    <t>公务接待费</t>
  </si>
  <si>
    <t xml:space="preserve">  </t>
  </si>
  <si>
    <t>表3</t>
  </si>
  <si>
    <t>一般公共预算支出预算表</t>
  </si>
  <si>
    <t>单位：遂宁经技术开发区发展改革局</t>
  </si>
  <si>
    <t>201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</si>
  <si>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</si>
  <si>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</si>
  <si>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</si>
  <si>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</si>
  <si>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</si>
  <si>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</si>
  <si>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项目名称</t>
  </si>
  <si>
    <t>金额</t>
  </si>
  <si>
    <t xml:space="preserve"> 一般行政管理服务</t>
  </si>
  <si>
    <t xml:space="preserve"> 其他发展与改革事务支出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</si>
  <si>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</si>
  <si>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</si>
  <si>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</si>
  <si>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</si>
  <si>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</si>
  <si>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</si>
  <si>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</si>
  <si>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第三部分    单位预算项目绩效目标表</t>
  </si>
  <si>
    <t>表6</t>
  </si>
  <si>
    <t>单位预算项目绩效目标表（2025年度）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</si>
  <si>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</si>
  <si>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</si>
  <si>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</si>
  <si>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</si>
  <si>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</si>
  <si>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</si>
  <si>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</si>
  <si>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</si>
  <si>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</si>
  <si>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</si>
  <si>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遂宁经济技术开发区发展改革局</t>
  </si>
  <si>
    <t>2025年固定资产入库和项目开工调研及迎检稽查</t>
  </si>
  <si>
    <t>固定资产入库、项目督查迎检</t>
  </si>
  <si>
    <t>产出指标</t>
  </si>
  <si>
    <t>数量指标</t>
  </si>
  <si>
    <t xml:space="preserve">迎接省市区重点项目督查 </t>
  </si>
  <si>
    <t>≥</t>
  </si>
  <si>
    <t>次</t>
  </si>
  <si>
    <t>正向指标</t>
  </si>
  <si>
    <t>质量指标</t>
  </si>
  <si>
    <t>项目检查个数</t>
  </si>
  <si>
    <t>等于</t>
  </si>
  <si>
    <t>%</t>
  </si>
  <si>
    <t>时效指标</t>
  </si>
  <si>
    <t>完成时间</t>
  </si>
  <si>
    <t>年</t>
  </si>
  <si>
    <t>反向指标</t>
  </si>
  <si>
    <t>效益指标</t>
  </si>
  <si>
    <t>社会效益指标</t>
  </si>
  <si>
    <t>产业发展推动</t>
  </si>
  <si>
    <t>定性</t>
  </si>
  <si>
    <t>高中</t>
  </si>
  <si>
    <t>可持续影响指标</t>
  </si>
  <si>
    <t>影响年度</t>
  </si>
  <si>
    <t>&gt;</t>
  </si>
  <si>
    <t>满意度指标</t>
  </si>
  <si>
    <t>满意度</t>
  </si>
  <si>
    <t>成本指标</t>
  </si>
  <si>
    <t>经济成本指标</t>
  </si>
  <si>
    <t>资金使用</t>
  </si>
  <si>
    <t>≤</t>
  </si>
  <si>
    <t>万元</t>
  </si>
  <si>
    <t>2025年向上争取资金专项资金</t>
  </si>
  <si>
    <t>争取中省预算资金、国债专项资金</t>
  </si>
  <si>
    <t>项目考核个数</t>
  </si>
  <si>
    <t>个</t>
  </si>
  <si>
    <t>到位资金</t>
  </si>
  <si>
    <t>亿元</t>
  </si>
  <si>
    <t>2025年职工体检费</t>
  </si>
  <si>
    <t>掌握职工身体健康情况，提高工作效率，每人一年一次</t>
  </si>
  <si>
    <t>次数</t>
  </si>
  <si>
    <t>人次</t>
  </si>
  <si>
    <t>人数</t>
  </si>
  <si>
    <t>人</t>
  </si>
  <si>
    <t>职工健康</t>
  </si>
  <si>
    <t>优良</t>
  </si>
  <si>
    <t>服务对象满意度指标</t>
  </si>
  <si>
    <t>女性标准</t>
  </si>
  <si>
    <t xml:space="preserve">元/人 </t>
  </si>
  <si>
    <t>男性标准</t>
  </si>
  <si>
    <t>2025年代理记账费</t>
  </si>
  <si>
    <t>规范会计核算，提高部门工作效率</t>
  </si>
  <si>
    <t>会计人数</t>
  </si>
  <si>
    <t>会计工作完成率</t>
  </si>
  <si>
    <t>提高部门工作效率</t>
  </si>
  <si>
    <t>2025年派遣人员劳务费</t>
  </si>
  <si>
    <t>完成工作安排，提高部门工作效率</t>
  </si>
  <si>
    <t>派遣人数</t>
  </si>
  <si>
    <t>根据职责分工完成工作</t>
  </si>
  <si>
    <t>经济效益指标</t>
  </si>
  <si>
    <t>推动我区经济发展</t>
  </si>
  <si>
    <t xml:space="preserve">定性 </t>
  </si>
  <si>
    <t>2025年循环化改造项目验收工作</t>
  </si>
  <si>
    <t>完成省级循环化改造项目验收工作</t>
  </si>
  <si>
    <t>完成数</t>
  </si>
  <si>
    <t>套</t>
  </si>
  <si>
    <t>工作完成率</t>
  </si>
  <si>
    <t>提高资源利用效率，支撑园区经济发展</t>
  </si>
  <si>
    <t>高中低</t>
  </si>
  <si>
    <t>促进园区经济社会持续发展</t>
  </si>
  <si>
    <t>购买第三方机构服务做好项目资金争取工作（一）</t>
  </si>
  <si>
    <t>第一时间掌握中省政策资金投向，提高项目成熟度，提高资金争取成功率</t>
  </si>
  <si>
    <t>购买第三方机构服务做好项目资金争取工作（二）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</si>
</sst>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indexed="8"/>
      <name val="宋体"/>
      <charset val="1"/>
      <scheme val="minor"/>
    </font>
    <font>
      <sz val="16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Arial"/>
      <charset val="134"/>
    </font>
    <font>
      <sz val="12"/>
      <name val="微软雅黑"/>
      <charset val="134"/>
    </font>
    <font>
      <sz val="12"/>
      <color indexed="8"/>
      <name val="宋体"/>
      <charset val="1"/>
      <scheme val="minor"/>
    </font>
    <font>
      <sz val="12"/>
      <color rgb="FF000000"/>
      <name val="宋体"/>
      <charset val="1"/>
      <scheme val="minor"/>
    </font>
    <font>
      <sz val="9"/>
      <name val="宋体"/>
      <charset val="134"/>
    </font>
    <font>
      <sz val="12"/>
      <name val="方正黑体简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sz val="11"/>
      <name val="SimSun"/>
      <charset val="134"/>
    </font>
    <font>
      <b/>
      <sz val="11"/>
      <color rgb="FFFF0000"/>
      <name val="宋体"/>
      <charset val="134"/>
    </font>
    <font>
      <sz val="9"/>
      <name val="simhei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9"/>
      <color rgb="FFFF0000"/>
      <name val="SimSun"/>
      <charset val="134"/>
    </font>
    <font>
      <b/>
      <sz val="20"/>
      <name val="方正大标宋简体"/>
      <charset val="134"/>
    </font>
    <font>
      <sz val="26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3" borderId="35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33" fillId="0" borderId="36" applyNumberFormat="0" applyFill="0" applyAlignment="0" applyProtection="0">
      <alignment vertical="center"/>
    </xf>
    <xf numFmtId="0" fontId="34" fillId="0" borderId="3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38" applyNumberFormat="0" applyAlignment="0" applyProtection="0">
      <alignment vertical="center"/>
    </xf>
    <xf numFmtId="0" fontId="36" fillId="5" borderId="39" applyNumberFormat="0" applyAlignment="0" applyProtection="0">
      <alignment vertical="center"/>
    </xf>
    <xf numFmtId="0" fontId="37" fillId="5" borderId="38" applyNumberFormat="0" applyAlignment="0" applyProtection="0">
      <alignment vertical="center"/>
    </xf>
    <xf numFmtId="0" fontId="38" fillId="6" borderId="40" applyNumberFormat="0" applyAlignment="0" applyProtection="0">
      <alignment vertical="center"/>
    </xf>
    <xf numFmtId="0" fontId="39" fillId="0" borderId="41" applyNumberFormat="0" applyFill="0" applyAlignment="0" applyProtection="0">
      <alignment vertical="center"/>
    </xf>
    <xf numFmtId="0" fontId="40" fillId="0" borderId="42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</cellStyleXfs>
  <cellXfs count="149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1" xfId="0" applyFont="1" applyFill="1" applyBorder="1">
      <alignment vertical="center"/>
    </xf>
    <xf numFmtId="0" fontId="1" fillId="0" borderId="0" xfId="0" applyFont="1" applyFill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4" fontId="4" fillId="0" borderId="10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4" fontId="4" fillId="0" borderId="0" xfId="0" applyNumberFormat="1" applyFont="1" applyFill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4" fontId="4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" fontId="4" fillId="0" borderId="14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4" fontId="4" fillId="0" borderId="12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4" fontId="4" fillId="0" borderId="18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left" vertical="center" wrapText="1"/>
    </xf>
    <xf numFmtId="4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4" fontId="4" fillId="0" borderId="22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left" vertical="center" wrapText="1"/>
    </xf>
    <xf numFmtId="4" fontId="4" fillId="0" borderId="25" xfId="0" applyNumberFormat="1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right" vertical="center"/>
    </xf>
    <xf numFmtId="0" fontId="3" fillId="0" borderId="4" xfId="0" applyFont="1" applyFill="1" applyBorder="1" applyAlignment="1">
      <alignment horizontal="righ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9" fillId="0" borderId="3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9" fillId="0" borderId="27" xfId="0" applyFont="1" applyFill="1" applyBorder="1">
      <alignment vertical="center"/>
    </xf>
    <xf numFmtId="0" fontId="11" fillId="0" borderId="27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9" fillId="0" borderId="4" xfId="0" applyFont="1" applyFill="1" applyBorder="1">
      <alignment vertical="center"/>
    </xf>
    <xf numFmtId="0" fontId="3" fillId="0" borderId="30" xfId="0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9" fillId="0" borderId="30" xfId="0" applyFont="1" applyFill="1" applyBorder="1">
      <alignment vertical="center"/>
    </xf>
    <xf numFmtId="0" fontId="12" fillId="0" borderId="17" xfId="0" applyFont="1" applyFill="1" applyBorder="1" applyAlignment="1">
      <alignment horizontal="center" vertical="center"/>
    </xf>
    <xf numFmtId="0" fontId="9" fillId="0" borderId="28" xfId="0" applyFont="1" applyFill="1" applyBorder="1">
      <alignment vertical="center"/>
    </xf>
    <xf numFmtId="0" fontId="9" fillId="0" borderId="27" xfId="0" applyFont="1" applyFill="1" applyBorder="1" applyAlignment="1">
      <alignment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vertical="center" wrapText="1"/>
    </xf>
    <xf numFmtId="0" fontId="13" fillId="0" borderId="27" xfId="0" applyFont="1" applyFill="1" applyBorder="1">
      <alignment vertical="center"/>
    </xf>
    <xf numFmtId="4" fontId="12" fillId="0" borderId="17" xfId="0" applyNumberFormat="1" applyFont="1" applyFill="1" applyBorder="1" applyAlignment="1">
      <alignment horizontal="center" vertical="center"/>
    </xf>
    <xf numFmtId="4" fontId="12" fillId="0" borderId="17" xfId="0" applyNumberFormat="1" applyFont="1" applyFill="1" applyBorder="1" applyAlignment="1">
      <alignment horizontal="right" vertical="center"/>
    </xf>
    <xf numFmtId="0" fontId="13" fillId="0" borderId="28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right" vertical="center"/>
    </xf>
    <xf numFmtId="0" fontId="14" fillId="0" borderId="0" xfId="0" applyFont="1" applyFill="1">
      <alignment vertical="center"/>
    </xf>
    <xf numFmtId="0" fontId="3" fillId="0" borderId="3" xfId="0" applyFont="1" applyBorder="1">
      <alignment vertical="center"/>
    </xf>
    <xf numFmtId="0" fontId="15" fillId="0" borderId="3" xfId="0" applyFont="1" applyBorder="1" applyAlignment="1">
      <alignment vertical="center" wrapText="1"/>
    </xf>
    <xf numFmtId="0" fontId="9" fillId="0" borderId="3" xfId="0" applyFont="1" applyBorder="1">
      <alignment vertical="center"/>
    </xf>
    <xf numFmtId="0" fontId="16" fillId="0" borderId="3" xfId="0" applyFont="1" applyBorder="1" applyAlignment="1">
      <alignment horizontal="right" vertical="center" wrapText="1"/>
    </xf>
    <xf numFmtId="0" fontId="15" fillId="0" borderId="28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9" fillId="0" borderId="27" xfId="0" applyFont="1" applyBorder="1">
      <alignment vertical="center"/>
    </xf>
    <xf numFmtId="49" fontId="12" fillId="0" borderId="17" xfId="0" applyNumberFormat="1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49" fontId="12" fillId="0" borderId="17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7" fillId="0" borderId="1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4" fontId="12" fillId="0" borderId="17" xfId="0" applyNumberFormat="1" applyFont="1" applyFill="1" applyBorder="1" applyAlignment="1">
      <alignment horizontal="center" vertical="center" wrapText="1"/>
    </xf>
    <xf numFmtId="4" fontId="12" fillId="0" borderId="17" xfId="0" applyNumberFormat="1" applyFont="1" applyFill="1" applyBorder="1" applyAlignment="1">
      <alignment horizontal="right" vertical="center" wrapText="1"/>
    </xf>
    <xf numFmtId="0" fontId="14" fillId="0" borderId="0" xfId="0" applyFont="1" applyFill="1" applyAlignment="1">
      <alignment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 wrapText="1"/>
    </xf>
    <xf numFmtId="0" fontId="16" fillId="0" borderId="3" xfId="0" applyFont="1" applyFill="1" applyBorder="1" applyAlignment="1">
      <alignment horizontal="right" vertical="center" wrapText="1"/>
    </xf>
    <xf numFmtId="0" fontId="15" fillId="0" borderId="28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right" vertical="center" wrapText="1"/>
    </xf>
    <xf numFmtId="0" fontId="3" fillId="0" borderId="31" xfId="0" applyFont="1" applyFill="1" applyBorder="1" applyAlignment="1">
      <alignment horizontal="right" vertical="center" wrapText="1"/>
    </xf>
    <xf numFmtId="0" fontId="3" fillId="0" borderId="32" xfId="0" applyFont="1" applyFill="1" applyBorder="1" applyAlignment="1">
      <alignment horizontal="right" vertical="center" wrapText="1"/>
    </xf>
    <xf numFmtId="0" fontId="16" fillId="0" borderId="3" xfId="0" applyFont="1" applyFill="1" applyBorder="1">
      <alignment vertical="center"/>
    </xf>
    <xf numFmtId="0" fontId="15" fillId="0" borderId="3" xfId="0" applyFont="1" applyFill="1" applyBorder="1">
      <alignment vertical="center"/>
    </xf>
    <xf numFmtId="0" fontId="16" fillId="0" borderId="3" xfId="0" applyFont="1" applyFill="1" applyBorder="1" applyAlignment="1">
      <alignment horizontal="right" vertical="center"/>
    </xf>
    <xf numFmtId="0" fontId="19" fillId="0" borderId="3" xfId="0" applyFont="1" applyFill="1" applyBorder="1" applyAlignment="1">
      <alignment horizontal="center" vertical="center"/>
    </xf>
    <xf numFmtId="0" fontId="15" fillId="0" borderId="4" xfId="0" applyFont="1" applyFill="1" applyBorder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5" fillId="0" borderId="27" xfId="0" applyFont="1" applyFill="1" applyBorder="1">
      <alignment vertical="center"/>
    </xf>
    <xf numFmtId="0" fontId="3" fillId="0" borderId="17" xfId="0" applyFont="1" applyFill="1" applyBorder="1" applyAlignment="1">
      <alignment horizontal="left" vertical="center"/>
    </xf>
    <xf numFmtId="4" fontId="3" fillId="0" borderId="17" xfId="0" applyNumberFormat="1" applyFont="1" applyFill="1" applyBorder="1" applyAlignment="1">
      <alignment horizontal="center" vertical="center"/>
    </xf>
    <xf numFmtId="4" fontId="3" fillId="0" borderId="17" xfId="0" applyNumberFormat="1" applyFont="1" applyFill="1" applyBorder="1" applyAlignment="1">
      <alignment horizontal="right" vertical="center"/>
    </xf>
    <xf numFmtId="0" fontId="15" fillId="0" borderId="34" xfId="0" applyFont="1" applyFill="1" applyBorder="1">
      <alignment vertical="center"/>
    </xf>
    <xf numFmtId="0" fontId="15" fillId="0" borderId="27" xfId="0" applyFont="1" applyFill="1" applyBorder="1" applyAlignment="1">
      <alignment vertical="center" wrapText="1"/>
    </xf>
    <xf numFmtId="0" fontId="15" fillId="0" borderId="30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9" fillId="0" borderId="34" xfId="0" applyFont="1" applyFill="1" applyBorder="1">
      <alignment vertical="center"/>
    </xf>
    <xf numFmtId="0" fontId="9" fillId="0" borderId="34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20" fillId="0" borderId="0" xfId="0" applyFont="1" applyFill="1">
      <alignment vertical="center"/>
    </xf>
    <xf numFmtId="0" fontId="10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right" vertical="center"/>
    </xf>
    <xf numFmtId="0" fontId="21" fillId="0" borderId="27" xfId="0" applyFont="1" applyFill="1" applyBorder="1" applyAlignment="1">
      <alignment vertical="center" wrapText="1"/>
    </xf>
    <xf numFmtId="0" fontId="21" fillId="0" borderId="17" xfId="0" applyFont="1" applyFill="1" applyBorder="1" applyAlignment="1">
      <alignment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vertical="center" wrapText="1"/>
    </xf>
    <xf numFmtId="0" fontId="23" fillId="0" borderId="34" xfId="0" applyFont="1" applyFill="1" applyBorder="1">
      <alignment vertical="center"/>
    </xf>
    <xf numFmtId="0" fontId="21" fillId="0" borderId="34" xfId="0" applyFont="1" applyFill="1" applyBorder="1" applyAlignment="1">
      <alignment vertical="center" wrapText="1"/>
    </xf>
    <xf numFmtId="0" fontId="1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24" fillId="0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/>
    </xf>
    <xf numFmtId="0" fontId="12" fillId="0" borderId="17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11.xml"/><Relationship Id="rId21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8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14" sqref="A14"/>
    </sheetView>
  </sheetViews>
  <sheetFormatPr defaultColWidth="9" defaultRowHeight="14.25" outlineLevelRow="2"/>
  <cols>
    <col min="1" max="1" width="123.125" style="146" customWidth="1"/>
    <col min="2" max="16384" width="9" style="146"/>
  </cols>
  <sheetData>
    <row r="1" ht="150" customHeight="1" spans="1:1">
      <c r="A1" s="147" t="s">
        <v>0</v>
      </c>
    </row>
    <row r="2" ht="75" customHeight="1" spans="1:1">
      <c r="A2" s="148"/>
    </row>
    <row r="3" ht="75" customHeight="1" spans="1:1">
      <c r="A3" s="148"/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3.5" outlineLevelCol="7"/>
  <cols>
    <col min="1" max="1" width="1.53333333333333" style="56" customWidth="1"/>
    <col min="2" max="7" width="21.625" style="56" customWidth="1"/>
    <col min="8" max="8" width="1.53333333333333" style="56" customWidth="1"/>
    <col min="9" max="9" width="9.76666666666667" style="56" customWidth="1"/>
    <col min="10" max="16384" width="10" style="56"/>
  </cols>
  <sheetData>
    <row r="1" ht="25" customHeight="1" spans="1:8">
      <c r="A1" s="57"/>
      <c r="B1" s="58"/>
      <c r="C1" s="59"/>
      <c r="D1" s="59"/>
      <c r="E1" s="59"/>
      <c r="F1" s="59"/>
      <c r="G1" s="60" t="s">
        <v>168</v>
      </c>
      <c r="H1" s="61"/>
    </row>
    <row r="2" ht="22.8" customHeight="1" spans="1:8">
      <c r="A2" s="57"/>
      <c r="B2" s="62" t="s">
        <v>169</v>
      </c>
      <c r="C2" s="63"/>
      <c r="D2" s="63"/>
      <c r="E2" s="63"/>
      <c r="F2" s="63"/>
      <c r="G2" s="64"/>
      <c r="H2" s="61" t="s">
        <v>58</v>
      </c>
    </row>
    <row r="3" ht="19.55" customHeight="1" spans="1:8">
      <c r="A3" s="65"/>
      <c r="B3" s="66" t="s">
        <v>3</v>
      </c>
      <c r="C3" s="67"/>
      <c r="D3" s="68"/>
      <c r="E3" s="69"/>
      <c r="F3" s="69"/>
      <c r="G3" s="69" t="s">
        <v>4</v>
      </c>
      <c r="H3" s="70"/>
    </row>
    <row r="4" ht="24.4" customHeight="1" spans="1:8">
      <c r="A4" s="61"/>
      <c r="B4" s="71" t="s">
        <v>170</v>
      </c>
      <c r="C4" s="71"/>
      <c r="D4" s="71"/>
      <c r="E4" s="71"/>
      <c r="F4" s="71"/>
      <c r="G4" s="71"/>
      <c r="H4" s="72"/>
    </row>
    <row r="5" ht="24.4" customHeight="1" spans="1:8">
      <c r="A5" s="73"/>
      <c r="B5" s="71" t="s">
        <v>59</v>
      </c>
      <c r="C5" s="74" t="s">
        <v>171</v>
      </c>
      <c r="D5" s="71" t="s">
        <v>172</v>
      </c>
      <c r="E5" s="71"/>
      <c r="F5" s="71"/>
      <c r="G5" s="71" t="s">
        <v>152</v>
      </c>
      <c r="H5" s="72"/>
    </row>
    <row r="6" ht="24.4" customHeight="1" spans="1:8">
      <c r="A6" s="73"/>
      <c r="B6" s="71"/>
      <c r="C6" s="74"/>
      <c r="D6" s="71" t="s">
        <v>139</v>
      </c>
      <c r="E6" s="71" t="s">
        <v>173</v>
      </c>
      <c r="F6" s="71" t="s">
        <v>174</v>
      </c>
      <c r="G6" s="71"/>
      <c r="H6" s="75"/>
    </row>
    <row r="7" ht="27" customHeight="1" spans="1:8">
      <c r="A7" s="76"/>
      <c r="B7" s="77">
        <f>C7+D7+G7</f>
        <v>1.16</v>
      </c>
      <c r="C7" s="78"/>
      <c r="D7" s="78">
        <f>E7+F7</f>
        <v>0</v>
      </c>
      <c r="E7" s="78"/>
      <c r="F7" s="78"/>
      <c r="G7" s="77">
        <v>1.16</v>
      </c>
      <c r="H7" s="79"/>
    </row>
    <row r="8" ht="27" customHeight="1" spans="1:8">
      <c r="A8" s="76"/>
      <c r="B8" s="78"/>
      <c r="C8" s="78"/>
      <c r="D8" s="78"/>
      <c r="E8" s="78"/>
      <c r="F8" s="78"/>
      <c r="G8" s="78"/>
      <c r="H8" s="79"/>
    </row>
    <row r="9" ht="27" customHeight="1" spans="1:8">
      <c r="A9" s="76"/>
      <c r="B9" s="78"/>
      <c r="C9" s="78"/>
      <c r="D9" s="78"/>
      <c r="E9" s="78"/>
      <c r="F9" s="78"/>
      <c r="G9" s="78"/>
      <c r="H9" s="79"/>
    </row>
    <row r="10" ht="27" customHeight="1" spans="1:8">
      <c r="A10" s="76"/>
      <c r="B10" s="78"/>
      <c r="C10" s="78"/>
      <c r="D10" s="78"/>
      <c r="E10" s="78"/>
      <c r="F10" s="78"/>
      <c r="G10" s="78"/>
      <c r="H10" s="79"/>
    </row>
    <row r="11" ht="27" customHeight="1" spans="1:8">
      <c r="A11" s="76"/>
      <c r="B11" s="78"/>
      <c r="C11" s="78"/>
      <c r="D11" s="78"/>
      <c r="E11" s="78"/>
      <c r="F11" s="78"/>
      <c r="G11" s="78"/>
      <c r="H11" s="79"/>
    </row>
    <row r="12" ht="27" customHeight="1" spans="1:8">
      <c r="A12" s="76"/>
      <c r="B12" s="78"/>
      <c r="C12" s="78"/>
      <c r="D12" s="78"/>
      <c r="E12" s="78"/>
      <c r="F12" s="78"/>
      <c r="G12" s="78"/>
      <c r="H12" s="79"/>
    </row>
    <row r="13" ht="27" customHeight="1" spans="1:8">
      <c r="A13" s="76"/>
      <c r="B13" s="78"/>
      <c r="C13" s="78"/>
      <c r="D13" s="78"/>
      <c r="E13" s="78"/>
      <c r="F13" s="78"/>
      <c r="G13" s="78"/>
      <c r="H13" s="79"/>
    </row>
    <row r="14" ht="27" customHeight="1" spans="1:8">
      <c r="A14" s="76"/>
      <c r="B14" s="78"/>
      <c r="C14" s="78"/>
      <c r="D14" s="78"/>
      <c r="E14" s="78"/>
      <c r="F14" s="78"/>
      <c r="G14" s="78"/>
      <c r="H14" s="79"/>
    </row>
    <row r="15" ht="27" customHeight="1" spans="1:8">
      <c r="A15" s="76"/>
      <c r="B15" s="78"/>
      <c r="C15" s="78"/>
      <c r="D15" s="78"/>
      <c r="E15" s="78"/>
      <c r="F15" s="78"/>
      <c r="G15" s="78"/>
      <c r="H15" s="79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D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7"/>
  <sheetViews>
    <sheetView tabSelected="1" zoomScale="70" zoomScaleNormal="70" topLeftCell="A12" workbookViewId="0">
      <selection activeCell="P54" sqref="P54"/>
    </sheetView>
  </sheetViews>
  <sheetFormatPr defaultColWidth="9" defaultRowHeight="13.5"/>
  <cols>
    <col min="1" max="1" width="10.5" style="1" customWidth="1"/>
    <col min="2" max="2" width="32.625" style="1" customWidth="1"/>
    <col min="3" max="3" width="10.5" style="1" customWidth="1"/>
    <col min="4" max="4" width="20.5" style="1" customWidth="1"/>
    <col min="5" max="5" width="12.125" style="1" customWidth="1"/>
    <col min="6" max="6" width="21.125" style="1" customWidth="1"/>
    <col min="7" max="7" width="18.75" style="1" customWidth="1"/>
    <col min="8" max="8" width="10.5" style="1" customWidth="1"/>
    <col min="9" max="9" width="8.75" style="1" customWidth="1"/>
    <col min="10" max="10" width="10.5" style="1" customWidth="1"/>
    <col min="11" max="11" width="7" style="1" customWidth="1"/>
    <col min="12" max="12" width="13.75" style="1" customWidth="1"/>
    <col min="13" max="16384" width="9" style="1"/>
  </cols>
  <sheetData>
    <row r="1" ht="25" customHeight="1" spans="1:12">
      <c r="A1" s="3" t="s">
        <v>175</v>
      </c>
      <c r="B1" s="4"/>
      <c r="C1" s="4"/>
      <c r="D1" s="4"/>
      <c r="L1" s="51" t="s">
        <v>176</v>
      </c>
    </row>
    <row r="2" ht="29" customHeight="1" spans="1:12">
      <c r="A2" s="5" t="s">
        <v>177</v>
      </c>
      <c r="B2" s="5"/>
      <c r="C2" s="5"/>
      <c r="D2" s="6"/>
      <c r="E2" s="7"/>
      <c r="F2" s="7"/>
      <c r="G2" s="7"/>
      <c r="H2" s="7"/>
      <c r="I2" s="7"/>
      <c r="J2" s="7"/>
      <c r="K2" s="7"/>
      <c r="L2" s="7"/>
    </row>
    <row r="3" ht="19" customHeight="1" spans="1:12">
      <c r="A3" s="8"/>
      <c r="B3" s="8"/>
      <c r="C3" s="8"/>
      <c r="D3" s="9"/>
      <c r="E3" s="9"/>
      <c r="F3" s="9"/>
      <c r="G3" s="9"/>
      <c r="H3" s="9"/>
      <c r="I3" s="9"/>
      <c r="J3" s="52" t="s">
        <v>4</v>
      </c>
      <c r="K3" s="52"/>
      <c r="L3" s="52"/>
    </row>
    <row r="4" ht="25" customHeight="1" spans="1:12">
      <c r="A4" s="10" t="s">
        <v>178</v>
      </c>
      <c r="B4" s="11" t="s">
        <v>164</v>
      </c>
      <c r="C4" s="12" t="s">
        <v>8</v>
      </c>
      <c r="D4" s="13" t="s">
        <v>179</v>
      </c>
      <c r="E4" s="12" t="s">
        <v>180</v>
      </c>
      <c r="F4" s="12" t="s">
        <v>181</v>
      </c>
      <c r="G4" s="12" t="s">
        <v>182</v>
      </c>
      <c r="H4" s="12" t="s">
        <v>183</v>
      </c>
      <c r="I4" s="12" t="s">
        <v>184</v>
      </c>
      <c r="J4" s="12" t="s">
        <v>185</v>
      </c>
      <c r="K4" s="12" t="s">
        <v>186</v>
      </c>
      <c r="L4" s="12" t="s">
        <v>187</v>
      </c>
    </row>
    <row r="5" ht="25" customHeight="1" spans="1:12">
      <c r="A5" s="14" t="s">
        <v>188</v>
      </c>
      <c r="B5" s="15" t="s">
        <v>189</v>
      </c>
      <c r="C5" s="16">
        <v>30</v>
      </c>
      <c r="D5" s="17" t="s">
        <v>190</v>
      </c>
      <c r="E5" s="18" t="s">
        <v>191</v>
      </c>
      <c r="F5" s="19" t="s">
        <v>192</v>
      </c>
      <c r="G5" s="19" t="s">
        <v>193</v>
      </c>
      <c r="H5" s="20" t="s">
        <v>194</v>
      </c>
      <c r="I5" s="19">
        <v>8</v>
      </c>
      <c r="J5" s="19" t="s">
        <v>195</v>
      </c>
      <c r="K5" s="19">
        <v>20</v>
      </c>
      <c r="L5" s="19" t="s">
        <v>196</v>
      </c>
    </row>
    <row r="6" ht="25" customHeight="1" spans="1:12">
      <c r="A6" s="21"/>
      <c r="B6" s="22"/>
      <c r="C6" s="23"/>
      <c r="D6" s="24"/>
      <c r="E6" s="18" t="s">
        <v>191</v>
      </c>
      <c r="F6" s="17" t="s">
        <v>197</v>
      </c>
      <c r="G6" s="17" t="s">
        <v>198</v>
      </c>
      <c r="H6" s="17" t="s">
        <v>199</v>
      </c>
      <c r="I6" s="17">
        <v>100</v>
      </c>
      <c r="J6" s="17" t="s">
        <v>200</v>
      </c>
      <c r="K6" s="17">
        <v>15</v>
      </c>
      <c r="L6" s="19" t="s">
        <v>196</v>
      </c>
    </row>
    <row r="7" ht="25" customHeight="1" spans="1:12">
      <c r="A7" s="21"/>
      <c r="B7" s="22"/>
      <c r="C7" s="23"/>
      <c r="D7" s="24"/>
      <c r="E7" s="18" t="s">
        <v>191</v>
      </c>
      <c r="F7" s="17" t="s">
        <v>201</v>
      </c>
      <c r="G7" s="17" t="s">
        <v>202</v>
      </c>
      <c r="H7" s="17" t="s">
        <v>199</v>
      </c>
      <c r="I7" s="17">
        <v>1</v>
      </c>
      <c r="J7" s="17" t="s">
        <v>203</v>
      </c>
      <c r="K7" s="17">
        <v>15</v>
      </c>
      <c r="L7" s="19" t="s">
        <v>204</v>
      </c>
    </row>
    <row r="8" ht="25" customHeight="1" spans="1:12">
      <c r="A8" s="21"/>
      <c r="B8" s="22"/>
      <c r="C8" s="23"/>
      <c r="D8" s="24"/>
      <c r="E8" s="15" t="s">
        <v>205</v>
      </c>
      <c r="F8" s="17" t="s">
        <v>206</v>
      </c>
      <c r="G8" s="17" t="s">
        <v>207</v>
      </c>
      <c r="H8" s="17" t="s">
        <v>208</v>
      </c>
      <c r="I8" s="17" t="s">
        <v>209</v>
      </c>
      <c r="J8" s="17"/>
      <c r="K8" s="17">
        <v>10</v>
      </c>
      <c r="L8" s="19" t="s">
        <v>196</v>
      </c>
    </row>
    <row r="9" ht="25" customHeight="1" spans="1:12">
      <c r="A9" s="21"/>
      <c r="B9" s="22"/>
      <c r="C9" s="23"/>
      <c r="D9" s="24"/>
      <c r="E9" s="15" t="s">
        <v>205</v>
      </c>
      <c r="F9" s="17" t="s">
        <v>210</v>
      </c>
      <c r="G9" s="17" t="s">
        <v>211</v>
      </c>
      <c r="H9" s="25" t="s">
        <v>212</v>
      </c>
      <c r="I9" s="17">
        <v>1</v>
      </c>
      <c r="J9" s="17" t="s">
        <v>203</v>
      </c>
      <c r="K9" s="17">
        <v>10</v>
      </c>
      <c r="L9" s="19" t="s">
        <v>196</v>
      </c>
    </row>
    <row r="10" ht="25" customHeight="1" spans="1:12">
      <c r="A10" s="21"/>
      <c r="B10" s="22"/>
      <c r="C10" s="23"/>
      <c r="D10" s="24"/>
      <c r="E10" s="15" t="s">
        <v>213</v>
      </c>
      <c r="F10" s="17" t="s">
        <v>213</v>
      </c>
      <c r="G10" s="17" t="s">
        <v>214</v>
      </c>
      <c r="H10" s="20" t="s">
        <v>194</v>
      </c>
      <c r="I10" s="17">
        <v>90</v>
      </c>
      <c r="J10" s="17" t="s">
        <v>200</v>
      </c>
      <c r="K10" s="17">
        <v>10</v>
      </c>
      <c r="L10" s="19" t="s">
        <v>196</v>
      </c>
    </row>
    <row r="11" ht="25" customHeight="1" spans="1:12">
      <c r="A11" s="21"/>
      <c r="B11" s="22"/>
      <c r="C11" s="23"/>
      <c r="D11" s="24"/>
      <c r="E11" s="15" t="s">
        <v>215</v>
      </c>
      <c r="F11" s="17" t="s">
        <v>216</v>
      </c>
      <c r="G11" s="17" t="s">
        <v>217</v>
      </c>
      <c r="H11" s="26" t="s">
        <v>218</v>
      </c>
      <c r="I11" s="17">
        <v>30</v>
      </c>
      <c r="J11" s="17" t="s">
        <v>219</v>
      </c>
      <c r="K11" s="17">
        <v>10</v>
      </c>
      <c r="L11" s="19" t="s">
        <v>204</v>
      </c>
    </row>
    <row r="12" ht="25" customHeight="1" spans="1:12">
      <c r="A12" s="21"/>
      <c r="B12" s="15" t="s">
        <v>220</v>
      </c>
      <c r="C12" s="27">
        <v>9</v>
      </c>
      <c r="D12" s="28" t="s">
        <v>221</v>
      </c>
      <c r="E12" s="19" t="s">
        <v>191</v>
      </c>
      <c r="F12" s="17" t="s">
        <v>192</v>
      </c>
      <c r="G12" s="17" t="s">
        <v>222</v>
      </c>
      <c r="H12" s="20" t="s">
        <v>194</v>
      </c>
      <c r="I12" s="17">
        <v>8</v>
      </c>
      <c r="J12" s="17" t="s">
        <v>223</v>
      </c>
      <c r="K12" s="17">
        <v>15</v>
      </c>
      <c r="L12" s="19" t="s">
        <v>196</v>
      </c>
    </row>
    <row r="13" s="1" customFormat="1" ht="25" customHeight="1" spans="1:12">
      <c r="A13" s="24"/>
      <c r="B13" s="22"/>
      <c r="C13" s="29"/>
      <c r="D13" s="30"/>
      <c r="E13" s="19" t="s">
        <v>191</v>
      </c>
      <c r="F13" s="21" t="s">
        <v>197</v>
      </c>
      <c r="G13" s="21" t="s">
        <v>224</v>
      </c>
      <c r="H13" s="20" t="s">
        <v>194</v>
      </c>
      <c r="I13" s="21">
        <v>5</v>
      </c>
      <c r="J13" s="21" t="s">
        <v>225</v>
      </c>
      <c r="K13" s="21">
        <v>20</v>
      </c>
      <c r="L13" s="19" t="s">
        <v>196</v>
      </c>
    </row>
    <row r="14" s="1" customFormat="1" ht="25" customHeight="1" spans="1:12">
      <c r="A14" s="24"/>
      <c r="B14" s="22"/>
      <c r="C14" s="29"/>
      <c r="D14" s="30"/>
      <c r="E14" s="19" t="s">
        <v>191</v>
      </c>
      <c r="F14" s="21" t="s">
        <v>201</v>
      </c>
      <c r="G14" s="21" t="s">
        <v>202</v>
      </c>
      <c r="H14" s="26" t="s">
        <v>218</v>
      </c>
      <c r="I14" s="21">
        <v>1</v>
      </c>
      <c r="J14" s="21" t="s">
        <v>203</v>
      </c>
      <c r="K14" s="21">
        <v>15</v>
      </c>
      <c r="L14" s="19" t="s">
        <v>204</v>
      </c>
    </row>
    <row r="15" s="1" customFormat="1" ht="25" customHeight="1" spans="1:12">
      <c r="A15" s="24"/>
      <c r="B15" s="22"/>
      <c r="C15" s="29"/>
      <c r="D15" s="30"/>
      <c r="E15" s="17" t="s">
        <v>205</v>
      </c>
      <c r="F15" s="17" t="s">
        <v>210</v>
      </c>
      <c r="G15" s="17" t="s">
        <v>211</v>
      </c>
      <c r="H15" s="25" t="s">
        <v>212</v>
      </c>
      <c r="I15" s="17">
        <v>1</v>
      </c>
      <c r="J15" s="17" t="s">
        <v>203</v>
      </c>
      <c r="K15" s="21">
        <v>10</v>
      </c>
      <c r="L15" s="19" t="s">
        <v>196</v>
      </c>
    </row>
    <row r="16" s="1" customFormat="1" ht="25" customHeight="1" spans="1:12">
      <c r="A16" s="24"/>
      <c r="B16" s="22"/>
      <c r="C16" s="29"/>
      <c r="D16" s="30"/>
      <c r="E16" s="17" t="s">
        <v>205</v>
      </c>
      <c r="F16" s="17" t="s">
        <v>206</v>
      </c>
      <c r="G16" s="17" t="s">
        <v>207</v>
      </c>
      <c r="H16" s="17" t="s">
        <v>208</v>
      </c>
      <c r="I16" s="17" t="s">
        <v>209</v>
      </c>
      <c r="J16" s="17"/>
      <c r="K16" s="17">
        <v>10</v>
      </c>
      <c r="L16" s="19" t="s">
        <v>196</v>
      </c>
    </row>
    <row r="17" s="1" customFormat="1" ht="25" customHeight="1" spans="1:12">
      <c r="A17" s="24"/>
      <c r="B17" s="22"/>
      <c r="C17" s="29"/>
      <c r="D17" s="30"/>
      <c r="E17" s="17" t="s">
        <v>213</v>
      </c>
      <c r="F17" s="17" t="s">
        <v>213</v>
      </c>
      <c r="G17" s="17" t="s">
        <v>214</v>
      </c>
      <c r="H17" s="20" t="s">
        <v>194</v>
      </c>
      <c r="I17" s="17">
        <v>90</v>
      </c>
      <c r="J17" s="17" t="s">
        <v>200</v>
      </c>
      <c r="K17" s="17">
        <v>10</v>
      </c>
      <c r="L17" s="19" t="s">
        <v>196</v>
      </c>
    </row>
    <row r="18" s="1" customFormat="1" ht="25" customHeight="1" spans="1:12">
      <c r="A18" s="24"/>
      <c r="B18" s="31"/>
      <c r="C18" s="29"/>
      <c r="D18" s="30"/>
      <c r="E18" s="17" t="s">
        <v>215</v>
      </c>
      <c r="F18" s="17" t="s">
        <v>216</v>
      </c>
      <c r="G18" s="17" t="s">
        <v>217</v>
      </c>
      <c r="H18" s="26" t="s">
        <v>218</v>
      </c>
      <c r="I18" s="17">
        <v>9</v>
      </c>
      <c r="J18" s="17" t="s">
        <v>219</v>
      </c>
      <c r="K18" s="17">
        <v>10</v>
      </c>
      <c r="L18" s="19" t="s">
        <v>204</v>
      </c>
    </row>
    <row r="19" s="2" customFormat="1" ht="25" customHeight="1" spans="1:12">
      <c r="A19" s="24"/>
      <c r="B19" s="32" t="s">
        <v>226</v>
      </c>
      <c r="C19" s="33">
        <v>3.4</v>
      </c>
      <c r="D19" s="21" t="s">
        <v>227</v>
      </c>
      <c r="E19" s="19" t="s">
        <v>191</v>
      </c>
      <c r="F19" s="34" t="s">
        <v>192</v>
      </c>
      <c r="G19" s="34" t="s">
        <v>228</v>
      </c>
      <c r="H19" s="34" t="s">
        <v>199</v>
      </c>
      <c r="I19" s="34">
        <v>1</v>
      </c>
      <c r="J19" s="34" t="s">
        <v>229</v>
      </c>
      <c r="K19" s="34">
        <v>15</v>
      </c>
      <c r="L19" s="19" t="s">
        <v>196</v>
      </c>
    </row>
    <row r="20" customFormat="1" ht="25" customHeight="1" spans="1:12">
      <c r="A20" s="24"/>
      <c r="B20" s="22"/>
      <c r="C20" s="29"/>
      <c r="D20" s="24"/>
      <c r="E20" s="19" t="s">
        <v>191</v>
      </c>
      <c r="F20" s="35" t="s">
        <v>192</v>
      </c>
      <c r="G20" s="35" t="s">
        <v>230</v>
      </c>
      <c r="H20" s="35" t="s">
        <v>199</v>
      </c>
      <c r="I20" s="35">
        <v>18</v>
      </c>
      <c r="J20" s="35" t="s">
        <v>231</v>
      </c>
      <c r="K20" s="35">
        <v>10</v>
      </c>
      <c r="L20" s="19" t="s">
        <v>196</v>
      </c>
    </row>
    <row r="21" customFormat="1" ht="25" customHeight="1" spans="1:12">
      <c r="A21" s="24"/>
      <c r="B21" s="22"/>
      <c r="C21" s="29"/>
      <c r="D21" s="24"/>
      <c r="E21" s="19" t="s">
        <v>191</v>
      </c>
      <c r="F21" s="36" t="s">
        <v>201</v>
      </c>
      <c r="G21" s="34" t="s">
        <v>202</v>
      </c>
      <c r="H21" s="37" t="s">
        <v>218</v>
      </c>
      <c r="I21" s="34">
        <v>1</v>
      </c>
      <c r="J21" s="34" t="s">
        <v>203</v>
      </c>
      <c r="K21" s="34">
        <v>15</v>
      </c>
      <c r="L21" s="19" t="s">
        <v>204</v>
      </c>
    </row>
    <row r="22" customFormat="1" ht="25" customHeight="1" spans="1:12">
      <c r="A22" s="24"/>
      <c r="B22" s="22"/>
      <c r="C22" s="29"/>
      <c r="D22" s="24"/>
      <c r="E22" s="17" t="s">
        <v>205</v>
      </c>
      <c r="F22" s="34" t="s">
        <v>206</v>
      </c>
      <c r="G22" s="34" t="s">
        <v>232</v>
      </c>
      <c r="H22" s="34" t="s">
        <v>208</v>
      </c>
      <c r="I22" s="34" t="s">
        <v>233</v>
      </c>
      <c r="J22" s="34"/>
      <c r="K22" s="34">
        <v>20</v>
      </c>
      <c r="L22" s="19" t="s">
        <v>196</v>
      </c>
    </row>
    <row r="23" customFormat="1" ht="25" customHeight="1" spans="1:12">
      <c r="A23" s="24"/>
      <c r="B23" s="22"/>
      <c r="C23" s="29"/>
      <c r="D23" s="24"/>
      <c r="E23" s="17" t="s">
        <v>213</v>
      </c>
      <c r="F23" s="34" t="s">
        <v>234</v>
      </c>
      <c r="G23" s="34" t="s">
        <v>214</v>
      </c>
      <c r="H23" s="37" t="s">
        <v>194</v>
      </c>
      <c r="I23" s="34">
        <v>90</v>
      </c>
      <c r="J23" s="34" t="s">
        <v>200</v>
      </c>
      <c r="K23" s="34">
        <v>10</v>
      </c>
      <c r="L23" s="19" t="s">
        <v>196</v>
      </c>
    </row>
    <row r="24" customFormat="1" ht="25" customHeight="1" spans="1:12">
      <c r="A24" s="24"/>
      <c r="B24" s="22"/>
      <c r="C24" s="29"/>
      <c r="D24" s="24"/>
      <c r="E24" s="34" t="s">
        <v>215</v>
      </c>
      <c r="F24" s="34" t="s">
        <v>216</v>
      </c>
      <c r="G24" s="34" t="s">
        <v>217</v>
      </c>
      <c r="H24" s="37" t="s">
        <v>218</v>
      </c>
      <c r="I24" s="34">
        <v>3.4</v>
      </c>
      <c r="J24" s="34" t="s">
        <v>219</v>
      </c>
      <c r="K24" s="34">
        <v>10</v>
      </c>
      <c r="L24" s="19" t="s">
        <v>204</v>
      </c>
    </row>
    <row r="25" customFormat="1" ht="25" customHeight="1" spans="1:12">
      <c r="A25" s="24"/>
      <c r="B25" s="22"/>
      <c r="C25" s="29"/>
      <c r="D25" s="24"/>
      <c r="E25" s="35" t="s">
        <v>215</v>
      </c>
      <c r="F25" s="34" t="s">
        <v>216</v>
      </c>
      <c r="G25" s="35" t="s">
        <v>235</v>
      </c>
      <c r="H25" s="37" t="s">
        <v>218</v>
      </c>
      <c r="I25" s="35">
        <v>2000</v>
      </c>
      <c r="J25" s="35" t="s">
        <v>236</v>
      </c>
      <c r="K25" s="35">
        <v>5</v>
      </c>
      <c r="L25" s="19" t="s">
        <v>204</v>
      </c>
    </row>
    <row r="26" customFormat="1" ht="25" customHeight="1" spans="1:12">
      <c r="A26" s="24"/>
      <c r="B26" s="31"/>
      <c r="C26" s="38"/>
      <c r="D26" s="35"/>
      <c r="E26" s="35" t="s">
        <v>215</v>
      </c>
      <c r="F26" s="34" t="s">
        <v>216</v>
      </c>
      <c r="G26" s="35" t="s">
        <v>237</v>
      </c>
      <c r="H26" s="37" t="s">
        <v>218</v>
      </c>
      <c r="I26" s="35">
        <v>1800</v>
      </c>
      <c r="J26" s="35" t="s">
        <v>236</v>
      </c>
      <c r="K26" s="35">
        <v>5</v>
      </c>
      <c r="L26" s="19" t="s">
        <v>204</v>
      </c>
    </row>
    <row r="27" ht="25" customHeight="1" spans="1:12">
      <c r="A27" s="35"/>
      <c r="B27" s="39" t="s">
        <v>238</v>
      </c>
      <c r="C27" s="40">
        <v>1.2</v>
      </c>
      <c r="D27" s="41" t="s">
        <v>239</v>
      </c>
      <c r="E27" s="19" t="s">
        <v>191</v>
      </c>
      <c r="F27" s="42" t="s">
        <v>192</v>
      </c>
      <c r="G27" s="42" t="s">
        <v>240</v>
      </c>
      <c r="H27" s="42" t="s">
        <v>199</v>
      </c>
      <c r="I27" s="42">
        <v>1</v>
      </c>
      <c r="J27" s="42" t="s">
        <v>231</v>
      </c>
      <c r="K27" s="42">
        <v>15</v>
      </c>
      <c r="L27" s="19" t="s">
        <v>196</v>
      </c>
    </row>
    <row r="28" ht="25" customHeight="1" spans="1:12">
      <c r="A28" s="35"/>
      <c r="B28" s="39"/>
      <c r="C28" s="40"/>
      <c r="D28" s="41"/>
      <c r="E28" s="19" t="s">
        <v>191</v>
      </c>
      <c r="F28" s="42" t="s">
        <v>197</v>
      </c>
      <c r="G28" s="42" t="s">
        <v>241</v>
      </c>
      <c r="H28" s="37" t="s">
        <v>194</v>
      </c>
      <c r="I28" s="34">
        <v>90</v>
      </c>
      <c r="J28" s="34" t="s">
        <v>200</v>
      </c>
      <c r="K28" s="34">
        <v>20</v>
      </c>
      <c r="L28" s="19" t="s">
        <v>196</v>
      </c>
    </row>
    <row r="29" ht="25" customHeight="1" spans="1:12">
      <c r="A29" s="35"/>
      <c r="B29" s="39"/>
      <c r="C29" s="40"/>
      <c r="D29" s="41"/>
      <c r="E29" s="19" t="s">
        <v>191</v>
      </c>
      <c r="F29" s="36" t="s">
        <v>201</v>
      </c>
      <c r="G29" s="34" t="s">
        <v>202</v>
      </c>
      <c r="H29" s="34" t="s">
        <v>199</v>
      </c>
      <c r="I29" s="34">
        <v>1</v>
      </c>
      <c r="J29" s="34" t="s">
        <v>203</v>
      </c>
      <c r="K29" s="34">
        <v>15</v>
      </c>
      <c r="L29" s="19" t="s">
        <v>196</v>
      </c>
    </row>
    <row r="30" ht="25" customHeight="1" spans="1:12">
      <c r="A30" s="35"/>
      <c r="B30" s="39"/>
      <c r="C30" s="40"/>
      <c r="D30" s="41"/>
      <c r="E30" s="17" t="s">
        <v>205</v>
      </c>
      <c r="F30" s="34" t="s">
        <v>210</v>
      </c>
      <c r="G30" s="34" t="s">
        <v>242</v>
      </c>
      <c r="H30" s="43" t="s">
        <v>212</v>
      </c>
      <c r="I30" s="34">
        <v>1</v>
      </c>
      <c r="J30" s="34" t="s">
        <v>203</v>
      </c>
      <c r="K30" s="53">
        <v>20</v>
      </c>
      <c r="L30" s="19" t="s">
        <v>196</v>
      </c>
    </row>
    <row r="31" ht="25" customHeight="1" spans="1:12">
      <c r="A31" s="35"/>
      <c r="B31" s="39"/>
      <c r="C31" s="40"/>
      <c r="D31" s="41"/>
      <c r="E31" s="17" t="s">
        <v>213</v>
      </c>
      <c r="F31" s="34" t="s">
        <v>234</v>
      </c>
      <c r="G31" s="34" t="s">
        <v>214</v>
      </c>
      <c r="H31" s="44" t="s">
        <v>212</v>
      </c>
      <c r="I31" s="34">
        <v>90</v>
      </c>
      <c r="J31" s="34" t="s">
        <v>200</v>
      </c>
      <c r="K31" s="34">
        <v>10</v>
      </c>
      <c r="L31" s="19" t="s">
        <v>196</v>
      </c>
    </row>
    <row r="32" ht="25" customHeight="1" spans="1:12">
      <c r="A32" s="35"/>
      <c r="B32" s="45"/>
      <c r="C32" s="46"/>
      <c r="D32" s="42"/>
      <c r="E32" s="34" t="s">
        <v>215</v>
      </c>
      <c r="F32" s="34" t="s">
        <v>216</v>
      </c>
      <c r="G32" s="34" t="s">
        <v>217</v>
      </c>
      <c r="H32" s="34" t="s">
        <v>199</v>
      </c>
      <c r="I32" s="34">
        <v>1.2</v>
      </c>
      <c r="J32" s="34" t="s">
        <v>219</v>
      </c>
      <c r="K32" s="34">
        <v>10</v>
      </c>
      <c r="L32" s="19" t="s">
        <v>204</v>
      </c>
    </row>
    <row r="33" ht="25" customHeight="1" spans="1:12">
      <c r="A33" s="34"/>
      <c r="B33" s="47" t="s">
        <v>243</v>
      </c>
      <c r="C33" s="48">
        <v>22.26</v>
      </c>
      <c r="D33" s="49" t="s">
        <v>244</v>
      </c>
      <c r="E33" s="19" t="s">
        <v>191</v>
      </c>
      <c r="F33" s="19" t="s">
        <v>192</v>
      </c>
      <c r="G33" s="19" t="s">
        <v>245</v>
      </c>
      <c r="H33" s="42" t="s">
        <v>199</v>
      </c>
      <c r="I33" s="42">
        <v>3</v>
      </c>
      <c r="J33" s="42" t="s">
        <v>231</v>
      </c>
      <c r="K33" s="42">
        <v>15</v>
      </c>
      <c r="L33" s="19" t="s">
        <v>196</v>
      </c>
    </row>
    <row r="34" ht="25" customHeight="1" spans="1:12">
      <c r="A34" s="34"/>
      <c r="B34" s="39"/>
      <c r="C34" s="40"/>
      <c r="D34" s="41"/>
      <c r="E34" s="19" t="s">
        <v>191</v>
      </c>
      <c r="F34" s="19" t="s">
        <v>197</v>
      </c>
      <c r="G34" s="19" t="s">
        <v>246</v>
      </c>
      <c r="H34" s="19" t="s">
        <v>208</v>
      </c>
      <c r="I34" s="19" t="s">
        <v>233</v>
      </c>
      <c r="J34" s="19"/>
      <c r="K34" s="19">
        <v>15</v>
      </c>
      <c r="L34" s="19" t="s">
        <v>196</v>
      </c>
    </row>
    <row r="35" ht="25" customHeight="1" spans="1:12">
      <c r="A35" s="34"/>
      <c r="B35" s="39"/>
      <c r="C35" s="40"/>
      <c r="D35" s="41"/>
      <c r="E35" s="19" t="s">
        <v>191</v>
      </c>
      <c r="F35" s="36" t="s">
        <v>201</v>
      </c>
      <c r="G35" s="34" t="s">
        <v>202</v>
      </c>
      <c r="H35" s="34" t="s">
        <v>199</v>
      </c>
      <c r="I35" s="34">
        <v>1</v>
      </c>
      <c r="J35" s="34" t="s">
        <v>203</v>
      </c>
      <c r="K35" s="34">
        <v>15</v>
      </c>
      <c r="L35" s="19" t="s">
        <v>196</v>
      </c>
    </row>
    <row r="36" ht="25" customHeight="1" spans="1:12">
      <c r="A36" s="34"/>
      <c r="B36" s="39"/>
      <c r="C36" s="40"/>
      <c r="D36" s="41"/>
      <c r="E36" s="17" t="s">
        <v>205</v>
      </c>
      <c r="F36" s="34" t="s">
        <v>210</v>
      </c>
      <c r="G36" s="34" t="s">
        <v>211</v>
      </c>
      <c r="H36" s="43" t="s">
        <v>212</v>
      </c>
      <c r="I36" s="34">
        <v>1</v>
      </c>
      <c r="J36" s="34" t="s">
        <v>203</v>
      </c>
      <c r="K36" s="53">
        <v>10</v>
      </c>
      <c r="L36" s="19" t="s">
        <v>196</v>
      </c>
    </row>
    <row r="37" ht="25" customHeight="1" spans="1:12">
      <c r="A37" s="34"/>
      <c r="B37" s="39"/>
      <c r="C37" s="40"/>
      <c r="D37" s="41"/>
      <c r="E37" s="17" t="s">
        <v>205</v>
      </c>
      <c r="F37" s="34" t="s">
        <v>247</v>
      </c>
      <c r="G37" s="34" t="s">
        <v>248</v>
      </c>
      <c r="H37" s="43" t="s">
        <v>249</v>
      </c>
      <c r="I37" s="19" t="s">
        <v>233</v>
      </c>
      <c r="J37" s="19"/>
      <c r="K37" s="19">
        <v>10</v>
      </c>
      <c r="L37" s="19" t="s">
        <v>196</v>
      </c>
    </row>
    <row r="38" ht="25" customHeight="1" spans="1:12">
      <c r="A38" s="34"/>
      <c r="B38" s="39"/>
      <c r="C38" s="40"/>
      <c r="D38" s="41"/>
      <c r="E38" s="17" t="s">
        <v>213</v>
      </c>
      <c r="F38" s="17" t="s">
        <v>213</v>
      </c>
      <c r="G38" s="17" t="s">
        <v>214</v>
      </c>
      <c r="H38" s="43" t="s">
        <v>212</v>
      </c>
      <c r="I38" s="17">
        <v>90</v>
      </c>
      <c r="J38" s="17" t="s">
        <v>200</v>
      </c>
      <c r="K38" s="17">
        <v>10</v>
      </c>
      <c r="L38" s="19" t="s">
        <v>196</v>
      </c>
    </row>
    <row r="39" ht="25" customHeight="1" spans="1:12">
      <c r="A39" s="34"/>
      <c r="B39" s="45"/>
      <c r="C39" s="46"/>
      <c r="D39" s="42"/>
      <c r="E39" s="34" t="s">
        <v>215</v>
      </c>
      <c r="F39" s="34" t="s">
        <v>216</v>
      </c>
      <c r="G39" s="34" t="s">
        <v>217</v>
      </c>
      <c r="H39" s="37" t="s">
        <v>218</v>
      </c>
      <c r="I39" s="34">
        <v>26.510138</v>
      </c>
      <c r="J39" s="34" t="s">
        <v>219</v>
      </c>
      <c r="K39" s="34">
        <v>15</v>
      </c>
      <c r="L39" s="19" t="s">
        <v>204</v>
      </c>
    </row>
    <row r="40" ht="25" customHeight="1" spans="1:12">
      <c r="A40" s="34"/>
      <c r="B40" s="47" t="s">
        <v>250</v>
      </c>
      <c r="C40" s="48">
        <v>17.75</v>
      </c>
      <c r="D40" s="49" t="s">
        <v>251</v>
      </c>
      <c r="E40" s="19" t="s">
        <v>191</v>
      </c>
      <c r="F40" s="19" t="s">
        <v>192</v>
      </c>
      <c r="G40" s="19" t="s">
        <v>252</v>
      </c>
      <c r="H40" s="19" t="s">
        <v>199</v>
      </c>
      <c r="I40" s="19">
        <v>1</v>
      </c>
      <c r="J40" s="19" t="s">
        <v>253</v>
      </c>
      <c r="K40" s="19">
        <v>10</v>
      </c>
      <c r="L40" s="19" t="s">
        <v>196</v>
      </c>
    </row>
    <row r="41" ht="25" customHeight="1" spans="1:12">
      <c r="A41" s="34"/>
      <c r="B41" s="39"/>
      <c r="C41" s="40"/>
      <c r="D41" s="41"/>
      <c r="E41" s="19" t="s">
        <v>191</v>
      </c>
      <c r="F41" s="19" t="s">
        <v>197</v>
      </c>
      <c r="G41" s="19" t="s">
        <v>254</v>
      </c>
      <c r="H41" s="19" t="s">
        <v>199</v>
      </c>
      <c r="I41" s="19">
        <v>100</v>
      </c>
      <c r="J41" s="19" t="s">
        <v>200</v>
      </c>
      <c r="K41" s="19">
        <v>20</v>
      </c>
      <c r="L41" s="19" t="s">
        <v>196</v>
      </c>
    </row>
    <row r="42" ht="25" customHeight="1" spans="1:12">
      <c r="A42" s="34"/>
      <c r="B42" s="39"/>
      <c r="C42" s="40"/>
      <c r="D42" s="41"/>
      <c r="E42" s="19" t="s">
        <v>191</v>
      </c>
      <c r="F42" s="19" t="s">
        <v>197</v>
      </c>
      <c r="G42" s="19" t="s">
        <v>255</v>
      </c>
      <c r="H42" s="19" t="s">
        <v>208</v>
      </c>
      <c r="I42" s="19" t="s">
        <v>256</v>
      </c>
      <c r="J42" s="19"/>
      <c r="K42" s="19">
        <v>20</v>
      </c>
      <c r="L42" s="19" t="s">
        <v>196</v>
      </c>
    </row>
    <row r="43" ht="25" customHeight="1" spans="1:12">
      <c r="A43" s="34"/>
      <c r="B43" s="39"/>
      <c r="C43" s="40"/>
      <c r="D43" s="41"/>
      <c r="E43" s="17" t="s">
        <v>205</v>
      </c>
      <c r="F43" s="17" t="s">
        <v>210</v>
      </c>
      <c r="G43" s="17" t="s">
        <v>211</v>
      </c>
      <c r="H43" s="20" t="s">
        <v>194</v>
      </c>
      <c r="I43" s="17">
        <v>1</v>
      </c>
      <c r="J43" s="17" t="s">
        <v>203</v>
      </c>
      <c r="K43" s="21">
        <v>10</v>
      </c>
      <c r="L43" s="19" t="s">
        <v>196</v>
      </c>
    </row>
    <row r="44" ht="25" customHeight="1" spans="1:12">
      <c r="A44" s="34"/>
      <c r="B44" s="39"/>
      <c r="C44" s="40"/>
      <c r="D44" s="41"/>
      <c r="E44" s="17" t="s">
        <v>205</v>
      </c>
      <c r="F44" s="17" t="s">
        <v>210</v>
      </c>
      <c r="G44" s="17" t="s">
        <v>257</v>
      </c>
      <c r="H44" s="25" t="s">
        <v>208</v>
      </c>
      <c r="I44" s="17" t="s">
        <v>256</v>
      </c>
      <c r="J44" s="17" t="s">
        <v>153</v>
      </c>
      <c r="K44" s="21">
        <v>10</v>
      </c>
      <c r="L44" s="19" t="s">
        <v>196</v>
      </c>
    </row>
    <row r="45" ht="25" customHeight="1" spans="1:12">
      <c r="A45" s="34"/>
      <c r="B45" s="39"/>
      <c r="C45" s="40"/>
      <c r="D45" s="41"/>
      <c r="E45" s="17" t="s">
        <v>213</v>
      </c>
      <c r="F45" s="34" t="s">
        <v>234</v>
      </c>
      <c r="G45" s="34" t="s">
        <v>214</v>
      </c>
      <c r="H45" s="37" t="s">
        <v>194</v>
      </c>
      <c r="I45" s="34">
        <v>90</v>
      </c>
      <c r="J45" s="34" t="s">
        <v>200</v>
      </c>
      <c r="K45" s="34">
        <v>10</v>
      </c>
      <c r="L45" s="19" t="s">
        <v>196</v>
      </c>
    </row>
    <row r="46" ht="25" customHeight="1" spans="1:12">
      <c r="A46" s="34"/>
      <c r="B46" s="45"/>
      <c r="C46" s="46"/>
      <c r="D46" s="42"/>
      <c r="E46" s="34" t="s">
        <v>215</v>
      </c>
      <c r="F46" s="34" t="s">
        <v>216</v>
      </c>
      <c r="G46" s="34" t="s">
        <v>217</v>
      </c>
      <c r="H46" s="37" t="s">
        <v>218</v>
      </c>
      <c r="I46" s="34">
        <v>20</v>
      </c>
      <c r="J46" s="34" t="s">
        <v>219</v>
      </c>
      <c r="K46" s="34">
        <v>10</v>
      </c>
      <c r="L46" s="19" t="s">
        <v>204</v>
      </c>
    </row>
    <row r="47" ht="25" customHeight="1" spans="1:12">
      <c r="A47" s="34"/>
      <c r="B47" s="47" t="s">
        <v>258</v>
      </c>
      <c r="C47" s="48">
        <v>100</v>
      </c>
      <c r="D47" s="49" t="s">
        <v>259</v>
      </c>
      <c r="E47" s="19" t="s">
        <v>191</v>
      </c>
      <c r="F47" s="19" t="s">
        <v>192</v>
      </c>
      <c r="G47" s="17" t="s">
        <v>222</v>
      </c>
      <c r="H47" s="20" t="s">
        <v>194</v>
      </c>
      <c r="I47" s="17">
        <v>8</v>
      </c>
      <c r="J47" s="17" t="s">
        <v>223</v>
      </c>
      <c r="K47" s="17">
        <v>15</v>
      </c>
      <c r="L47" s="19" t="s">
        <v>196</v>
      </c>
    </row>
    <row r="48" ht="25" customHeight="1" spans="1:12">
      <c r="A48" s="34"/>
      <c r="B48" s="39"/>
      <c r="C48" s="40"/>
      <c r="D48" s="41"/>
      <c r="E48" s="19" t="s">
        <v>191</v>
      </c>
      <c r="F48" s="21" t="s">
        <v>197</v>
      </c>
      <c r="G48" s="21" t="s">
        <v>224</v>
      </c>
      <c r="H48" s="20" t="s">
        <v>194</v>
      </c>
      <c r="I48" s="21">
        <v>5</v>
      </c>
      <c r="J48" s="21" t="s">
        <v>225</v>
      </c>
      <c r="K48" s="21">
        <v>20</v>
      </c>
      <c r="L48" s="19" t="s">
        <v>196</v>
      </c>
    </row>
    <row r="49" ht="25" customHeight="1" spans="1:12">
      <c r="A49" s="34"/>
      <c r="B49" s="39"/>
      <c r="C49" s="40"/>
      <c r="D49" s="41"/>
      <c r="E49" s="19" t="s">
        <v>191</v>
      </c>
      <c r="F49" s="21" t="s">
        <v>201</v>
      </c>
      <c r="G49" s="21" t="s">
        <v>202</v>
      </c>
      <c r="H49" s="26" t="s">
        <v>218</v>
      </c>
      <c r="I49" s="21">
        <v>1</v>
      </c>
      <c r="J49" s="21" t="s">
        <v>203</v>
      </c>
      <c r="K49" s="21">
        <v>10</v>
      </c>
      <c r="L49" s="19" t="s">
        <v>204</v>
      </c>
    </row>
    <row r="50" ht="25" customHeight="1" spans="1:12">
      <c r="A50" s="34"/>
      <c r="B50" s="39"/>
      <c r="C50" s="40"/>
      <c r="D50" s="41"/>
      <c r="E50" s="17" t="s">
        <v>205</v>
      </c>
      <c r="F50" s="17" t="s">
        <v>210</v>
      </c>
      <c r="G50" s="17" t="s">
        <v>211</v>
      </c>
      <c r="H50" s="25" t="s">
        <v>212</v>
      </c>
      <c r="I50" s="17">
        <v>1</v>
      </c>
      <c r="J50" s="17" t="s">
        <v>203</v>
      </c>
      <c r="K50" s="21">
        <v>10</v>
      </c>
      <c r="L50" s="19" t="s">
        <v>196</v>
      </c>
    </row>
    <row r="51" ht="25" customHeight="1" spans="1:12">
      <c r="A51" s="34"/>
      <c r="B51" s="39"/>
      <c r="C51" s="40"/>
      <c r="D51" s="41"/>
      <c r="E51" s="17" t="s">
        <v>205</v>
      </c>
      <c r="F51" s="17" t="s">
        <v>206</v>
      </c>
      <c r="G51" s="17" t="s">
        <v>207</v>
      </c>
      <c r="H51" s="17" t="s">
        <v>208</v>
      </c>
      <c r="I51" s="17" t="s">
        <v>209</v>
      </c>
      <c r="J51" s="17"/>
      <c r="K51" s="17">
        <v>10</v>
      </c>
      <c r="L51" s="19" t="s">
        <v>196</v>
      </c>
    </row>
    <row r="52" ht="25" customHeight="1" spans="1:12">
      <c r="A52" s="34"/>
      <c r="B52" s="39"/>
      <c r="C52" s="40"/>
      <c r="D52" s="41"/>
      <c r="E52" s="21" t="s">
        <v>213</v>
      </c>
      <c r="F52" s="17" t="s">
        <v>213</v>
      </c>
      <c r="G52" s="17" t="s">
        <v>214</v>
      </c>
      <c r="H52" s="20" t="s">
        <v>194</v>
      </c>
      <c r="I52" s="17">
        <v>90</v>
      </c>
      <c r="J52" s="17" t="s">
        <v>200</v>
      </c>
      <c r="K52" s="17">
        <v>10</v>
      </c>
      <c r="L52" s="19" t="s">
        <v>196</v>
      </c>
    </row>
    <row r="53" ht="25" customHeight="1" spans="1:12">
      <c r="A53" s="34"/>
      <c r="B53" s="45"/>
      <c r="C53" s="46"/>
      <c r="D53" s="42"/>
      <c r="E53" s="34" t="s">
        <v>215</v>
      </c>
      <c r="F53" s="34" t="s">
        <v>216</v>
      </c>
      <c r="G53" s="34" t="s">
        <v>217</v>
      </c>
      <c r="H53" s="37" t="s">
        <v>218</v>
      </c>
      <c r="I53" s="34">
        <v>250</v>
      </c>
      <c r="J53" s="34" t="s">
        <v>219</v>
      </c>
      <c r="K53" s="34">
        <v>10</v>
      </c>
      <c r="L53" s="19" t="s">
        <v>204</v>
      </c>
    </row>
    <row r="54" ht="25" customHeight="1" spans="1:12">
      <c r="A54" s="34"/>
      <c r="B54" s="47" t="s">
        <v>260</v>
      </c>
      <c r="C54" s="48">
        <v>18</v>
      </c>
      <c r="D54" s="49" t="s">
        <v>259</v>
      </c>
      <c r="E54" s="19" t="s">
        <v>191</v>
      </c>
      <c r="F54" s="19" t="s">
        <v>192</v>
      </c>
      <c r="G54" s="17" t="s">
        <v>222</v>
      </c>
      <c r="H54" s="20" t="s">
        <v>194</v>
      </c>
      <c r="I54" s="17">
        <v>8</v>
      </c>
      <c r="J54" s="17" t="s">
        <v>223</v>
      </c>
      <c r="K54" s="17">
        <v>15</v>
      </c>
      <c r="L54" s="19" t="s">
        <v>196</v>
      </c>
    </row>
    <row r="55" ht="25" customHeight="1" spans="1:12">
      <c r="A55" s="34"/>
      <c r="B55" s="39"/>
      <c r="C55" s="40"/>
      <c r="D55" s="41"/>
      <c r="E55" s="19" t="s">
        <v>191</v>
      </c>
      <c r="F55" s="21" t="s">
        <v>197</v>
      </c>
      <c r="G55" s="21" t="s">
        <v>224</v>
      </c>
      <c r="H55" s="20" t="s">
        <v>194</v>
      </c>
      <c r="I55" s="21">
        <v>5</v>
      </c>
      <c r="J55" s="21" t="s">
        <v>225</v>
      </c>
      <c r="K55" s="21">
        <v>20</v>
      </c>
      <c r="L55" s="19" t="s">
        <v>196</v>
      </c>
    </row>
    <row r="56" ht="25" customHeight="1" spans="1:12">
      <c r="A56" s="34"/>
      <c r="B56" s="39"/>
      <c r="C56" s="40"/>
      <c r="D56" s="41"/>
      <c r="E56" s="19" t="s">
        <v>191</v>
      </c>
      <c r="F56" s="21" t="s">
        <v>201</v>
      </c>
      <c r="G56" s="21" t="s">
        <v>202</v>
      </c>
      <c r="H56" s="26" t="s">
        <v>218</v>
      </c>
      <c r="I56" s="21">
        <v>1</v>
      </c>
      <c r="J56" s="21" t="s">
        <v>203</v>
      </c>
      <c r="K56" s="21">
        <v>10</v>
      </c>
      <c r="L56" s="19" t="s">
        <v>204</v>
      </c>
    </row>
    <row r="57" ht="25" customHeight="1" spans="1:12">
      <c r="A57" s="34"/>
      <c r="B57" s="39"/>
      <c r="C57" s="40"/>
      <c r="D57" s="41"/>
      <c r="E57" s="17" t="s">
        <v>205</v>
      </c>
      <c r="F57" s="17" t="s">
        <v>210</v>
      </c>
      <c r="G57" s="17" t="s">
        <v>211</v>
      </c>
      <c r="H57" s="25" t="s">
        <v>212</v>
      </c>
      <c r="I57" s="17">
        <v>1</v>
      </c>
      <c r="J57" s="17" t="s">
        <v>203</v>
      </c>
      <c r="K57" s="21">
        <v>10</v>
      </c>
      <c r="L57" s="19" t="s">
        <v>196</v>
      </c>
    </row>
    <row r="58" ht="25" customHeight="1" spans="1:12">
      <c r="A58" s="34"/>
      <c r="B58" s="39"/>
      <c r="C58" s="40"/>
      <c r="D58" s="41"/>
      <c r="E58" s="17" t="s">
        <v>205</v>
      </c>
      <c r="F58" s="17" t="s">
        <v>206</v>
      </c>
      <c r="G58" s="17" t="s">
        <v>207</v>
      </c>
      <c r="H58" s="17" t="s">
        <v>208</v>
      </c>
      <c r="I58" s="17" t="s">
        <v>209</v>
      </c>
      <c r="J58" s="17"/>
      <c r="K58" s="17">
        <v>10</v>
      </c>
      <c r="L58" s="19" t="s">
        <v>196</v>
      </c>
    </row>
    <row r="59" ht="25" customHeight="1" spans="1:12">
      <c r="A59" s="34"/>
      <c r="B59" s="39"/>
      <c r="C59" s="40"/>
      <c r="D59" s="41"/>
      <c r="E59" s="21" t="s">
        <v>213</v>
      </c>
      <c r="F59" s="17" t="s">
        <v>213</v>
      </c>
      <c r="G59" s="17" t="s">
        <v>214</v>
      </c>
      <c r="H59" s="20" t="s">
        <v>194</v>
      </c>
      <c r="I59" s="17">
        <v>90</v>
      </c>
      <c r="J59" s="17" t="s">
        <v>200</v>
      </c>
      <c r="K59" s="17">
        <v>10</v>
      </c>
      <c r="L59" s="19" t="s">
        <v>196</v>
      </c>
    </row>
    <row r="60" ht="25" customHeight="1" spans="1:12">
      <c r="A60" s="34"/>
      <c r="B60" s="45"/>
      <c r="C60" s="46"/>
      <c r="D60" s="42"/>
      <c r="E60" s="34" t="s">
        <v>215</v>
      </c>
      <c r="F60" s="34" t="s">
        <v>216</v>
      </c>
      <c r="G60" s="34" t="s">
        <v>217</v>
      </c>
      <c r="H60" s="37" t="s">
        <v>218</v>
      </c>
      <c r="I60" s="34">
        <v>18</v>
      </c>
      <c r="J60" s="34" t="s">
        <v>219</v>
      </c>
      <c r="K60" s="34">
        <v>10</v>
      </c>
      <c r="L60" s="19" t="s">
        <v>204</v>
      </c>
    </row>
    <row r="61" ht="46" customHeight="1" spans="1:12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</row>
    <row r="62" ht="46" customHeight="1" spans="1:12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</row>
    <row r="63" ht="46" customHeight="1" spans="1:12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</row>
    <row r="64" ht="46" customHeight="1" spans="1:12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</row>
    <row r="65" ht="46" customHeight="1" spans="1:12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</row>
    <row r="66" ht="46" customHeight="1" spans="1:12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</row>
    <row r="67" ht="27" customHeight="1" spans="1:4">
      <c r="A67" s="54"/>
      <c r="D67" s="55"/>
    </row>
    <row r="68" ht="27" customHeight="1"/>
    <row r="69" ht="27" customHeight="1"/>
    <row r="70" ht="27" customHeight="1"/>
    <row r="71" ht="27" customHeight="1"/>
    <row r="72" ht="27" customHeight="1"/>
    <row r="73" ht="27" customHeight="1"/>
    <row r="74" ht="27" customHeight="1"/>
    <row r="75" ht="27" customHeight="1"/>
    <row r="76" ht="27" customHeight="1"/>
    <row r="77" ht="27" customHeight="1"/>
  </sheetData>
  <mergeCells count="30">
    <mergeCell ref="A1:D1"/>
    <mergeCell ref="A2:L2"/>
    <mergeCell ref="A3:D3"/>
    <mergeCell ref="J3:L3"/>
    <mergeCell ref="A66:L66"/>
    <mergeCell ref="A5:A60"/>
    <mergeCell ref="B5:B11"/>
    <mergeCell ref="B12:B18"/>
    <mergeCell ref="B19:B26"/>
    <mergeCell ref="B27:B32"/>
    <mergeCell ref="B33:B39"/>
    <mergeCell ref="B40:B46"/>
    <mergeCell ref="B47:B53"/>
    <mergeCell ref="B54:B60"/>
    <mergeCell ref="C5:C11"/>
    <mergeCell ref="C12:C18"/>
    <mergeCell ref="C19:C26"/>
    <mergeCell ref="C27:C32"/>
    <mergeCell ref="C33:C39"/>
    <mergeCell ref="C40:C46"/>
    <mergeCell ref="C47:C53"/>
    <mergeCell ref="C54:C60"/>
    <mergeCell ref="D5:D11"/>
    <mergeCell ref="D12:D18"/>
    <mergeCell ref="D19:D26"/>
    <mergeCell ref="D27:D32"/>
    <mergeCell ref="D33:D39"/>
    <mergeCell ref="D40:D46"/>
    <mergeCell ref="D47:D53"/>
    <mergeCell ref="D54:D60"/>
  </mergeCells>
  <dataValidations count="1">
    <dataValidation type="list" allowBlank="1" showInputMessage="1" showErrorMessage="1" sqref="L5:L60">
      <formula1>"正向指标,反向指标"</formula1>
    </dataValidation>
  </dataValidations>
  <printOptions horizontalCentered="1"/>
  <pageMargins left="0.393055555555556" right="0.393055555555556" top="0.393055555555556" bottom="0.393055555555556" header="0" footer="0"/>
  <pageSetup paperSize="9" scale="5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workbookViewId="0">
      <pane ySplit="5" topLeftCell="A34" activePane="bottomLeft" state="frozen"/>
      <selection/>
      <selection pane="bottomLeft" activeCell="E41" sqref="E41"/>
    </sheetView>
  </sheetViews>
  <sheetFormatPr defaultColWidth="10" defaultRowHeight="13.5" outlineLevelCol="4"/>
  <cols>
    <col min="1" max="1" width="1.53333333333333" style="56" customWidth="1"/>
    <col min="2" max="2" width="40.625" style="56" customWidth="1"/>
    <col min="3" max="3" width="15.625" style="56" customWidth="1"/>
    <col min="4" max="4" width="40.625" style="56" customWidth="1"/>
    <col min="5" max="5" width="15.625" style="56" customWidth="1"/>
    <col min="6" max="6" width="16.625" style="56" customWidth="1"/>
    <col min="7" max="10" width="9.76666666666667" style="56" customWidth="1"/>
    <col min="11" max="16384" width="10" style="56"/>
  </cols>
  <sheetData>
    <row r="1" s="136" customFormat="1" ht="25" customHeight="1" spans="1:5">
      <c r="A1" s="58"/>
      <c r="B1" s="58"/>
      <c r="C1" s="137"/>
      <c r="D1" s="58"/>
      <c r="E1" s="138" t="s">
        <v>1</v>
      </c>
    </row>
    <row r="2" ht="22.8" customHeight="1" spans="1:5">
      <c r="A2" s="120"/>
      <c r="B2" s="122" t="s">
        <v>2</v>
      </c>
      <c r="C2" s="122"/>
      <c r="D2" s="122"/>
      <c r="E2" s="122"/>
    </row>
    <row r="3" ht="19.55" customHeight="1" spans="1:5">
      <c r="A3" s="123"/>
      <c r="B3" s="81" t="s">
        <v>3</v>
      </c>
      <c r="C3" s="112"/>
      <c r="D3" s="112"/>
      <c r="E3" s="124" t="s">
        <v>4</v>
      </c>
    </row>
    <row r="4" ht="26" customHeight="1" spans="1:5">
      <c r="A4" s="125"/>
      <c r="B4" s="71" t="s">
        <v>5</v>
      </c>
      <c r="C4" s="71"/>
      <c r="D4" s="71" t="s">
        <v>6</v>
      </c>
      <c r="E4" s="71"/>
    </row>
    <row r="5" ht="26" customHeight="1" spans="1:5">
      <c r="A5" s="125"/>
      <c r="B5" s="71" t="s">
        <v>7</v>
      </c>
      <c r="C5" s="71" t="s">
        <v>8</v>
      </c>
      <c r="D5" s="71" t="s">
        <v>7</v>
      </c>
      <c r="E5" s="71" t="s">
        <v>8</v>
      </c>
    </row>
    <row r="6" ht="26" customHeight="1" spans="1:5">
      <c r="A6" s="61"/>
      <c r="B6" s="126" t="s">
        <v>9</v>
      </c>
      <c r="C6" s="127">
        <v>220.77</v>
      </c>
      <c r="D6" s="126" t="s">
        <v>10</v>
      </c>
      <c r="E6" s="127">
        <v>220.77</v>
      </c>
    </row>
    <row r="7" ht="26" customHeight="1" spans="1:5">
      <c r="A7" s="61"/>
      <c r="B7" s="126" t="s">
        <v>11</v>
      </c>
      <c r="C7" s="127"/>
      <c r="D7" s="126" t="s">
        <v>12</v>
      </c>
      <c r="E7" s="127"/>
    </row>
    <row r="8" ht="26" customHeight="1" spans="1:5">
      <c r="A8" s="61"/>
      <c r="B8" s="126" t="s">
        <v>13</v>
      </c>
      <c r="C8" s="127"/>
      <c r="D8" s="126" t="s">
        <v>14</v>
      </c>
      <c r="E8" s="127"/>
    </row>
    <row r="9" ht="26" customHeight="1" spans="1:5">
      <c r="A9" s="61"/>
      <c r="B9" s="126" t="s">
        <v>15</v>
      </c>
      <c r="C9" s="127"/>
      <c r="D9" s="126" t="s">
        <v>16</v>
      </c>
      <c r="E9" s="127"/>
    </row>
    <row r="10" ht="26" customHeight="1" spans="1:5">
      <c r="A10" s="61"/>
      <c r="B10" s="126" t="s">
        <v>17</v>
      </c>
      <c r="C10" s="127"/>
      <c r="D10" s="126" t="s">
        <v>18</v>
      </c>
      <c r="E10" s="127"/>
    </row>
    <row r="11" ht="26" customHeight="1" spans="1:5">
      <c r="A11" s="61"/>
      <c r="B11" s="126" t="s">
        <v>19</v>
      </c>
      <c r="C11" s="127"/>
      <c r="D11" s="126" t="s">
        <v>20</v>
      </c>
      <c r="E11" s="127"/>
    </row>
    <row r="12" ht="26" customHeight="1" spans="1:5">
      <c r="A12" s="61"/>
      <c r="B12" s="126" t="s">
        <v>21</v>
      </c>
      <c r="C12" s="127"/>
      <c r="D12" s="126" t="s">
        <v>22</v>
      </c>
      <c r="E12" s="127"/>
    </row>
    <row r="13" ht="26" customHeight="1" spans="1:5">
      <c r="A13" s="61"/>
      <c r="B13" s="126" t="s">
        <v>21</v>
      </c>
      <c r="C13" s="127"/>
      <c r="D13" s="126" t="s">
        <v>23</v>
      </c>
      <c r="E13" s="127"/>
    </row>
    <row r="14" ht="26" customHeight="1" spans="1:5">
      <c r="A14" s="61"/>
      <c r="B14" s="126" t="s">
        <v>21</v>
      </c>
      <c r="C14" s="127"/>
      <c r="D14" s="126" t="s">
        <v>24</v>
      </c>
      <c r="E14" s="127"/>
    </row>
    <row r="15" ht="26" customHeight="1" spans="1:5">
      <c r="A15" s="61"/>
      <c r="B15" s="126" t="s">
        <v>21</v>
      </c>
      <c r="C15" s="127"/>
      <c r="D15" s="126" t="s">
        <v>25</v>
      </c>
      <c r="E15" s="127"/>
    </row>
    <row r="16" ht="26" customHeight="1" spans="1:5">
      <c r="A16" s="61"/>
      <c r="B16" s="126" t="s">
        <v>21</v>
      </c>
      <c r="C16" s="127"/>
      <c r="D16" s="126" t="s">
        <v>26</v>
      </c>
      <c r="E16" s="127"/>
    </row>
    <row r="17" ht="26" customHeight="1" spans="1:5">
      <c r="A17" s="61"/>
      <c r="B17" s="126" t="s">
        <v>21</v>
      </c>
      <c r="C17" s="128"/>
      <c r="D17" s="126" t="s">
        <v>27</v>
      </c>
      <c r="E17" s="128"/>
    </row>
    <row r="18" ht="26" customHeight="1" spans="1:5">
      <c r="A18" s="61"/>
      <c r="B18" s="126" t="s">
        <v>21</v>
      </c>
      <c r="C18" s="128"/>
      <c r="D18" s="126" t="s">
        <v>28</v>
      </c>
      <c r="E18" s="128"/>
    </row>
    <row r="19" ht="26" customHeight="1" spans="1:5">
      <c r="A19" s="61"/>
      <c r="B19" s="126" t="s">
        <v>21</v>
      </c>
      <c r="C19" s="128"/>
      <c r="D19" s="126" t="s">
        <v>29</v>
      </c>
      <c r="E19" s="128"/>
    </row>
    <row r="20" ht="26" customHeight="1" spans="1:5">
      <c r="A20" s="61"/>
      <c r="B20" s="126" t="s">
        <v>21</v>
      </c>
      <c r="C20" s="128"/>
      <c r="D20" s="126" t="s">
        <v>30</v>
      </c>
      <c r="E20" s="128"/>
    </row>
    <row r="21" ht="26" customHeight="1" spans="1:5">
      <c r="A21" s="61"/>
      <c r="B21" s="126" t="s">
        <v>21</v>
      </c>
      <c r="C21" s="128"/>
      <c r="D21" s="126" t="s">
        <v>31</v>
      </c>
      <c r="E21" s="128"/>
    </row>
    <row r="22" ht="26" customHeight="1" spans="1:5">
      <c r="A22" s="61"/>
      <c r="B22" s="126" t="s">
        <v>21</v>
      </c>
      <c r="C22" s="128"/>
      <c r="D22" s="126" t="s">
        <v>32</v>
      </c>
      <c r="E22" s="128"/>
    </row>
    <row r="23" ht="26" customHeight="1" spans="1:5">
      <c r="A23" s="61"/>
      <c r="B23" s="126" t="s">
        <v>21</v>
      </c>
      <c r="C23" s="128"/>
      <c r="D23" s="126" t="s">
        <v>33</v>
      </c>
      <c r="E23" s="128"/>
    </row>
    <row r="24" ht="26" customHeight="1" spans="1:5">
      <c r="A24" s="61"/>
      <c r="B24" s="126" t="s">
        <v>21</v>
      </c>
      <c r="C24" s="128"/>
      <c r="D24" s="126" t="s">
        <v>34</v>
      </c>
      <c r="E24" s="128"/>
    </row>
    <row r="25" ht="26" customHeight="1" spans="1:5">
      <c r="A25" s="61"/>
      <c r="B25" s="126" t="s">
        <v>21</v>
      </c>
      <c r="C25" s="128"/>
      <c r="D25" s="126" t="s">
        <v>35</v>
      </c>
      <c r="E25" s="128"/>
    </row>
    <row r="26" ht="26" customHeight="1" spans="1:5">
      <c r="A26" s="61"/>
      <c r="B26" s="126" t="s">
        <v>21</v>
      </c>
      <c r="C26" s="128"/>
      <c r="D26" s="126" t="s">
        <v>36</v>
      </c>
      <c r="E26" s="128"/>
    </row>
    <row r="27" ht="26" customHeight="1" spans="1:5">
      <c r="A27" s="61"/>
      <c r="B27" s="126" t="s">
        <v>21</v>
      </c>
      <c r="C27" s="128"/>
      <c r="D27" s="126" t="s">
        <v>37</v>
      </c>
      <c r="E27" s="128"/>
    </row>
    <row r="28" ht="26" customHeight="1" spans="1:5">
      <c r="A28" s="61"/>
      <c r="B28" s="126" t="s">
        <v>21</v>
      </c>
      <c r="C28" s="128"/>
      <c r="D28" s="126" t="s">
        <v>38</v>
      </c>
      <c r="E28" s="128"/>
    </row>
    <row r="29" ht="26" customHeight="1" spans="1:5">
      <c r="A29" s="61"/>
      <c r="B29" s="126" t="s">
        <v>21</v>
      </c>
      <c r="C29" s="128"/>
      <c r="D29" s="126" t="s">
        <v>39</v>
      </c>
      <c r="E29" s="128"/>
    </row>
    <row r="30" ht="26" customHeight="1" spans="1:5">
      <c r="A30" s="61"/>
      <c r="B30" s="126" t="s">
        <v>21</v>
      </c>
      <c r="C30" s="128"/>
      <c r="D30" s="126" t="s">
        <v>40</v>
      </c>
      <c r="E30" s="128"/>
    </row>
    <row r="31" ht="26" customHeight="1" spans="1:5">
      <c r="A31" s="61"/>
      <c r="B31" s="126" t="s">
        <v>21</v>
      </c>
      <c r="C31" s="128"/>
      <c r="D31" s="126" t="s">
        <v>41</v>
      </c>
      <c r="E31" s="128"/>
    </row>
    <row r="32" ht="26" customHeight="1" spans="1:5">
      <c r="A32" s="61"/>
      <c r="B32" s="126" t="s">
        <v>21</v>
      </c>
      <c r="C32" s="128"/>
      <c r="D32" s="126" t="s">
        <v>42</v>
      </c>
      <c r="E32" s="128"/>
    </row>
    <row r="33" ht="26" customHeight="1" spans="1:5">
      <c r="A33" s="61"/>
      <c r="B33" s="126" t="s">
        <v>21</v>
      </c>
      <c r="C33" s="128"/>
      <c r="D33" s="126" t="s">
        <v>43</v>
      </c>
      <c r="E33" s="128"/>
    </row>
    <row r="34" ht="26" customHeight="1" spans="1:5">
      <c r="A34" s="61"/>
      <c r="B34" s="126" t="s">
        <v>21</v>
      </c>
      <c r="C34" s="128"/>
      <c r="D34" s="126" t="s">
        <v>44</v>
      </c>
      <c r="E34" s="128"/>
    </row>
    <row r="35" ht="26" customHeight="1" spans="1:5">
      <c r="A35" s="61"/>
      <c r="B35" s="126" t="s">
        <v>21</v>
      </c>
      <c r="C35" s="128"/>
      <c r="D35" s="126" t="s">
        <v>45</v>
      </c>
      <c r="E35" s="128"/>
    </row>
    <row r="36" ht="26" customHeight="1" spans="1:5">
      <c r="A36" s="76"/>
      <c r="B36" s="71" t="s">
        <v>46</v>
      </c>
      <c r="C36" s="77">
        <f>SUM(C6:C11)</f>
        <v>220.77</v>
      </c>
      <c r="D36" s="71" t="s">
        <v>47</v>
      </c>
      <c r="E36" s="77">
        <f>SUM(E6:E35)</f>
        <v>220.77</v>
      </c>
    </row>
    <row r="37" ht="26" customHeight="1" spans="1:5">
      <c r="A37" s="61"/>
      <c r="B37" s="126" t="s">
        <v>48</v>
      </c>
      <c r="C37" s="127"/>
      <c r="D37" s="126" t="s">
        <v>49</v>
      </c>
      <c r="E37" s="127"/>
    </row>
    <row r="38" ht="26" customHeight="1" spans="1:5">
      <c r="A38" s="139"/>
      <c r="B38" s="126" t="s">
        <v>50</v>
      </c>
      <c r="C38" s="127"/>
      <c r="D38" s="126" t="s">
        <v>51</v>
      </c>
      <c r="E38" s="127"/>
    </row>
    <row r="39" ht="26" customHeight="1" spans="1:5">
      <c r="A39" s="139"/>
      <c r="B39" s="140"/>
      <c r="C39" s="141"/>
      <c r="D39" s="126" t="s">
        <v>52</v>
      </c>
      <c r="E39" s="127"/>
    </row>
    <row r="40" ht="26" customHeight="1" spans="1:5">
      <c r="A40" s="142"/>
      <c r="B40" s="71" t="s">
        <v>53</v>
      </c>
      <c r="C40" s="77">
        <f>C36+C37+C38</f>
        <v>220.77</v>
      </c>
      <c r="D40" s="71" t="s">
        <v>54</v>
      </c>
      <c r="E40" s="77">
        <f>E36+E37+E39</f>
        <v>220.77</v>
      </c>
    </row>
    <row r="41" ht="41" customHeight="1" spans="1:5">
      <c r="A41" s="129"/>
      <c r="B41" s="143" t="s">
        <v>55</v>
      </c>
      <c r="C41" s="144"/>
      <c r="D41" s="144"/>
      <c r="E41" s="129"/>
    </row>
    <row r="42" ht="55" customHeight="1" spans="2:2">
      <c r="B42" s="145" t="b">
        <f>IF(C40=E40,TRUE,FALSE)</f>
        <v>1</v>
      </c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workbookViewId="0">
      <pane ySplit="6" topLeftCell="A7" activePane="bottomLeft" state="frozen"/>
      <selection/>
      <selection pane="bottomLeft" activeCell="B9" sqref="B9:B10"/>
    </sheetView>
  </sheetViews>
  <sheetFormatPr defaultColWidth="10" defaultRowHeight="13.5"/>
  <cols>
    <col min="1" max="1" width="1.53333333333333" style="56" customWidth="1"/>
    <col min="2" max="12" width="15.075" style="56" customWidth="1"/>
    <col min="13" max="13" width="1.53333333333333" style="56" customWidth="1"/>
    <col min="14" max="14" width="9.76666666666667" style="56" customWidth="1"/>
    <col min="15" max="16384" width="10" style="56"/>
  </cols>
  <sheetData>
    <row r="1" ht="25" customHeight="1" spans="1:13">
      <c r="A1" s="57"/>
      <c r="B1" s="58"/>
      <c r="C1" s="59"/>
      <c r="D1" s="59"/>
      <c r="E1" s="99"/>
      <c r="F1" s="99"/>
      <c r="G1" s="99"/>
      <c r="H1" s="99"/>
      <c r="I1" s="99"/>
      <c r="J1" s="99"/>
      <c r="K1" s="99"/>
      <c r="L1" s="60" t="s">
        <v>56</v>
      </c>
      <c r="M1" s="61"/>
    </row>
    <row r="2" ht="22.8" customHeight="1" spans="1:13">
      <c r="A2" s="57"/>
      <c r="B2" s="62" t="s">
        <v>57</v>
      </c>
      <c r="C2" s="63"/>
      <c r="D2" s="63"/>
      <c r="E2" s="63"/>
      <c r="F2" s="63"/>
      <c r="G2" s="63"/>
      <c r="H2" s="63"/>
      <c r="I2" s="63"/>
      <c r="J2" s="63"/>
      <c r="K2" s="63"/>
      <c r="L2" s="64"/>
      <c r="M2" s="61" t="s">
        <v>58</v>
      </c>
    </row>
    <row r="3" ht="19.55" customHeight="1" spans="1:13">
      <c r="A3" s="65"/>
      <c r="B3" s="66" t="s">
        <v>3</v>
      </c>
      <c r="C3" s="67"/>
      <c r="D3" s="67"/>
      <c r="E3" s="68"/>
      <c r="F3" s="102"/>
      <c r="G3" s="102"/>
      <c r="H3" s="102"/>
      <c r="I3" s="102"/>
      <c r="J3" s="102"/>
      <c r="K3" s="102"/>
      <c r="L3" s="69" t="s">
        <v>4</v>
      </c>
      <c r="M3" s="70"/>
    </row>
    <row r="4" ht="24.4" customHeight="1" spans="1:13">
      <c r="A4" s="73"/>
      <c r="B4" s="74" t="s">
        <v>59</v>
      </c>
      <c r="C4" s="74" t="s">
        <v>60</v>
      </c>
      <c r="D4" s="74" t="s">
        <v>61</v>
      </c>
      <c r="E4" s="74" t="s">
        <v>62</v>
      </c>
      <c r="F4" s="74" t="s">
        <v>63</v>
      </c>
      <c r="G4" s="74" t="s">
        <v>64</v>
      </c>
      <c r="H4" s="74" t="s">
        <v>65</v>
      </c>
      <c r="I4" s="74" t="s">
        <v>66</v>
      </c>
      <c r="J4" s="74" t="s">
        <v>67</v>
      </c>
      <c r="K4" s="74" t="s">
        <v>68</v>
      </c>
      <c r="L4" s="74" t="s">
        <v>69</v>
      </c>
      <c r="M4" s="75"/>
    </row>
    <row r="5" ht="24.4" customHeight="1" spans="1:13">
      <c r="A5" s="73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5"/>
    </row>
    <row r="6" ht="24.4" customHeight="1" spans="1:13">
      <c r="A6" s="73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5"/>
    </row>
    <row r="7" ht="32" customHeight="1" spans="1:13">
      <c r="A7" s="76"/>
      <c r="B7" s="77">
        <f>SUM(C7:L7)</f>
        <v>220.77</v>
      </c>
      <c r="C7" s="78"/>
      <c r="D7" s="77">
        <v>220.77</v>
      </c>
      <c r="E7" s="78"/>
      <c r="F7" s="78"/>
      <c r="G7" s="78"/>
      <c r="H7" s="78"/>
      <c r="I7" s="78"/>
      <c r="J7" s="78"/>
      <c r="K7" s="78"/>
      <c r="L7" s="78"/>
      <c r="M7" s="79"/>
    </row>
    <row r="8" ht="9.75" customHeight="1" spans="1:13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4"/>
      <c r="M8" s="135"/>
    </row>
    <row r="9" ht="22" customHeight="1" spans="2:2">
      <c r="B9" s="83"/>
    </row>
    <row r="10" ht="34" customHeight="1" spans="2:2">
      <c r="B10" s="83"/>
    </row>
  </sheetData>
  <mergeCells count="13">
    <mergeCell ref="B2:L2"/>
    <mergeCell ref="B3:E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E16" sqref="E16:E17"/>
    </sheetView>
  </sheetViews>
  <sheetFormatPr defaultColWidth="10" defaultRowHeight="13.5"/>
  <cols>
    <col min="1" max="1" width="1.53333333333333" style="56" customWidth="1"/>
    <col min="2" max="4" width="5.625" style="56" customWidth="1"/>
    <col min="5" max="5" width="41.25" style="56" customWidth="1"/>
    <col min="6" max="10" width="14.125" style="56" customWidth="1"/>
    <col min="11" max="11" width="1.53333333333333" style="56" customWidth="1"/>
    <col min="12" max="14" width="9.76666666666667" style="56" customWidth="1"/>
    <col min="15" max="16384" width="10" style="56"/>
  </cols>
  <sheetData>
    <row r="1" ht="25" customHeight="1" spans="1:11">
      <c r="A1" s="57"/>
      <c r="B1" s="58"/>
      <c r="C1" s="57"/>
      <c r="D1" s="57"/>
      <c r="E1" s="99"/>
      <c r="F1" s="59"/>
      <c r="G1" s="59"/>
      <c r="H1" s="59"/>
      <c r="I1" s="59"/>
      <c r="J1" s="60" t="s">
        <v>70</v>
      </c>
      <c r="K1" s="61"/>
    </row>
    <row r="2" ht="22.8" customHeight="1" spans="1:11">
      <c r="A2" s="57"/>
      <c r="B2" s="80" t="s">
        <v>71</v>
      </c>
      <c r="C2" s="80"/>
      <c r="D2" s="80"/>
      <c r="E2" s="80"/>
      <c r="F2" s="80"/>
      <c r="G2" s="80"/>
      <c r="H2" s="80"/>
      <c r="I2" s="80"/>
      <c r="J2" s="80"/>
      <c r="K2" s="61" t="s">
        <v>58</v>
      </c>
    </row>
    <row r="3" ht="19.55" customHeight="1" spans="1:11">
      <c r="A3" s="65"/>
      <c r="B3" s="81" t="s">
        <v>3</v>
      </c>
      <c r="C3" s="81"/>
      <c r="D3" s="81"/>
      <c r="E3" s="81"/>
      <c r="F3" s="65"/>
      <c r="G3" s="65"/>
      <c r="H3" s="102"/>
      <c r="I3" s="102"/>
      <c r="J3" s="69" t="s">
        <v>4</v>
      </c>
      <c r="K3" s="70"/>
    </row>
    <row r="4" ht="24.4" customHeight="1" spans="1:11">
      <c r="A4" s="61"/>
      <c r="B4" s="71" t="s">
        <v>7</v>
      </c>
      <c r="C4" s="71"/>
      <c r="D4" s="71"/>
      <c r="E4" s="71"/>
      <c r="F4" s="71" t="s">
        <v>59</v>
      </c>
      <c r="G4" s="74" t="s">
        <v>72</v>
      </c>
      <c r="H4" s="74" t="s">
        <v>73</v>
      </c>
      <c r="I4" s="71" t="s">
        <v>74</v>
      </c>
      <c r="J4" s="74" t="s">
        <v>75</v>
      </c>
      <c r="K4" s="72"/>
    </row>
    <row r="5" ht="24.4" customHeight="1" spans="1:11">
      <c r="A5" s="73"/>
      <c r="B5" s="71" t="s">
        <v>76</v>
      </c>
      <c r="C5" s="71"/>
      <c r="D5" s="71"/>
      <c r="E5" s="71" t="s">
        <v>77</v>
      </c>
      <c r="F5" s="71"/>
      <c r="G5" s="74"/>
      <c r="H5" s="74"/>
      <c r="I5" s="71"/>
      <c r="J5" s="71"/>
      <c r="K5" s="72"/>
    </row>
    <row r="6" ht="24.4" customHeight="1" spans="1:11">
      <c r="A6" s="73"/>
      <c r="B6" s="71" t="s">
        <v>78</v>
      </c>
      <c r="C6" s="71" t="s">
        <v>79</v>
      </c>
      <c r="D6" s="71" t="s">
        <v>80</v>
      </c>
      <c r="E6" s="71"/>
      <c r="F6" s="71"/>
      <c r="G6" s="74"/>
      <c r="H6" s="74"/>
      <c r="I6" s="71"/>
      <c r="J6" s="71"/>
      <c r="K6" s="75"/>
    </row>
    <row r="7" ht="27" customHeight="1" spans="1:11">
      <c r="A7" s="76"/>
      <c r="B7" s="71"/>
      <c r="C7" s="71"/>
      <c r="D7" s="71"/>
      <c r="E7" s="71" t="s">
        <v>81</v>
      </c>
      <c r="F7" s="77">
        <f>SUM(G7:J7)</f>
        <v>220.77</v>
      </c>
      <c r="G7" s="77">
        <f>SUM(G8:G11)</f>
        <v>19.16</v>
      </c>
      <c r="H7" s="77">
        <f>SUM(H8:H11)</f>
        <v>201.61</v>
      </c>
      <c r="I7" s="78"/>
      <c r="J7" s="78"/>
      <c r="K7" s="79"/>
    </row>
    <row r="8" ht="27" customHeight="1" spans="1:11">
      <c r="A8" s="76"/>
      <c r="B8" s="96">
        <v>201</v>
      </c>
      <c r="C8" s="96" t="s">
        <v>82</v>
      </c>
      <c r="D8" s="96" t="s">
        <v>83</v>
      </c>
      <c r="E8" s="71" t="s">
        <v>84</v>
      </c>
      <c r="F8" s="77">
        <f>SUM(G8:J8)</f>
        <v>19.16</v>
      </c>
      <c r="G8" s="77">
        <v>19.16</v>
      </c>
      <c r="H8" s="77"/>
      <c r="I8" s="78"/>
      <c r="J8" s="78"/>
      <c r="K8" s="79"/>
    </row>
    <row r="9" ht="27" customHeight="1" spans="1:11">
      <c r="A9" s="76"/>
      <c r="B9" s="96">
        <v>201</v>
      </c>
      <c r="C9" s="96" t="s">
        <v>82</v>
      </c>
      <c r="D9" s="96" t="s">
        <v>85</v>
      </c>
      <c r="E9" s="71" t="s">
        <v>86</v>
      </c>
      <c r="F9" s="77">
        <f>SUM(G9:J9)</f>
        <v>44.61</v>
      </c>
      <c r="G9" s="78"/>
      <c r="H9" s="77">
        <v>44.61</v>
      </c>
      <c r="I9" s="78"/>
      <c r="J9" s="78"/>
      <c r="K9" s="79"/>
    </row>
    <row r="10" ht="27" customHeight="1" spans="1:11">
      <c r="A10" s="76"/>
      <c r="B10" s="96">
        <v>201</v>
      </c>
      <c r="C10" s="96" t="s">
        <v>82</v>
      </c>
      <c r="D10" s="96" t="s">
        <v>82</v>
      </c>
      <c r="E10" s="71" t="s">
        <v>87</v>
      </c>
      <c r="F10" s="77">
        <f>SUM(G10:J10)</f>
        <v>30</v>
      </c>
      <c r="G10" s="78"/>
      <c r="H10" s="77">
        <v>30</v>
      </c>
      <c r="I10" s="78"/>
      <c r="J10" s="78"/>
      <c r="K10" s="79"/>
    </row>
    <row r="11" ht="27" customHeight="1" spans="1:11">
      <c r="A11" s="76"/>
      <c r="B11" s="96">
        <v>201</v>
      </c>
      <c r="C11" s="96" t="s">
        <v>82</v>
      </c>
      <c r="D11" s="96" t="s">
        <v>88</v>
      </c>
      <c r="E11" s="71" t="s">
        <v>89</v>
      </c>
      <c r="F11" s="77">
        <v>127</v>
      </c>
      <c r="G11" s="78"/>
      <c r="H11" s="77">
        <v>127</v>
      </c>
      <c r="I11" s="78"/>
      <c r="J11" s="78"/>
      <c r="K11" s="79"/>
    </row>
    <row r="12" ht="27" customHeight="1" spans="1:11">
      <c r="A12" s="76"/>
      <c r="B12" s="96"/>
      <c r="C12" s="96"/>
      <c r="D12" s="96"/>
      <c r="E12" s="71"/>
      <c r="F12" s="77" t="s">
        <v>58</v>
      </c>
      <c r="G12" s="78"/>
      <c r="H12" s="78"/>
      <c r="I12" s="78"/>
      <c r="J12" s="78"/>
      <c r="K12" s="79"/>
    </row>
    <row r="13" ht="27" customHeight="1" spans="1:11">
      <c r="A13" s="76"/>
      <c r="B13" s="96"/>
      <c r="C13" s="96"/>
      <c r="D13" s="96"/>
      <c r="E13" s="71"/>
      <c r="F13" s="77" t="s">
        <v>58</v>
      </c>
      <c r="G13" s="78"/>
      <c r="H13" s="78"/>
      <c r="I13" s="78"/>
      <c r="J13" s="78"/>
      <c r="K13" s="79"/>
    </row>
    <row r="14" ht="27" customHeight="1" spans="1:11">
      <c r="A14" s="76"/>
      <c r="B14" s="96"/>
      <c r="C14" s="96"/>
      <c r="D14" s="96"/>
      <c r="E14" s="71"/>
      <c r="F14" s="77" t="s">
        <v>58</v>
      </c>
      <c r="G14" s="78"/>
      <c r="H14" s="78"/>
      <c r="I14" s="78"/>
      <c r="J14" s="78"/>
      <c r="K14" s="79"/>
    </row>
    <row r="15" ht="27" customHeight="1" spans="1:11">
      <c r="A15" s="76"/>
      <c r="B15" s="96"/>
      <c r="C15" s="96"/>
      <c r="D15" s="96"/>
      <c r="E15" s="71"/>
      <c r="F15" s="77" t="s">
        <v>58</v>
      </c>
      <c r="G15" s="78"/>
      <c r="H15" s="78"/>
      <c r="I15" s="78"/>
      <c r="J15" s="78"/>
      <c r="K15" s="79"/>
    </row>
    <row r="16" ht="27" customHeight="1" spans="5:5">
      <c r="E16" s="83"/>
    </row>
    <row r="17" ht="27" customHeight="1" spans="5:5">
      <c r="E17" s="83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workbookViewId="0">
      <pane ySplit="5" topLeftCell="A9" activePane="bottomLeft" state="frozen"/>
      <selection/>
      <selection pane="bottomLeft" activeCell="B35" sqref="B35:C36"/>
    </sheetView>
  </sheetViews>
  <sheetFormatPr defaultColWidth="10" defaultRowHeight="13.5"/>
  <cols>
    <col min="1" max="1" width="1.53333333333333" style="56" customWidth="1"/>
    <col min="2" max="2" width="28.5416666666667" style="56" customWidth="1"/>
    <col min="3" max="3" width="19.375" style="56" customWidth="1"/>
    <col min="4" max="4" width="30.75" style="56" customWidth="1"/>
    <col min="5" max="8" width="19.375" style="56" customWidth="1"/>
    <col min="9" max="9" width="1.53333333333333" style="56" customWidth="1"/>
    <col min="10" max="12" width="9.76666666666667" style="56" customWidth="1"/>
    <col min="13" max="16384" width="10" style="56"/>
  </cols>
  <sheetData>
    <row r="1" ht="25" customHeight="1" spans="1:9">
      <c r="A1" s="119"/>
      <c r="B1" s="58"/>
      <c r="C1" s="120"/>
      <c r="D1" s="120"/>
      <c r="E1" s="120"/>
      <c r="F1" s="120"/>
      <c r="G1" s="120"/>
      <c r="H1" s="121" t="s">
        <v>90</v>
      </c>
      <c r="I1" s="130" t="s">
        <v>58</v>
      </c>
    </row>
    <row r="2" ht="22.8" customHeight="1" spans="1:9">
      <c r="A2" s="120"/>
      <c r="B2" s="122" t="s">
        <v>91</v>
      </c>
      <c r="C2" s="122"/>
      <c r="D2" s="122"/>
      <c r="E2" s="122"/>
      <c r="F2" s="122"/>
      <c r="G2" s="122"/>
      <c r="H2" s="122"/>
      <c r="I2" s="130"/>
    </row>
    <row r="3" ht="19.55" customHeight="1" spans="1:9">
      <c r="A3" s="123"/>
      <c r="B3" s="81" t="s">
        <v>3</v>
      </c>
      <c r="C3" s="81"/>
      <c r="D3" s="112"/>
      <c r="E3" s="112"/>
      <c r="F3" s="112"/>
      <c r="G3" s="112"/>
      <c r="H3" s="124" t="s">
        <v>4</v>
      </c>
      <c r="I3" s="131"/>
    </row>
    <row r="4" ht="15" customHeight="1" spans="1:9">
      <c r="A4" s="125"/>
      <c r="B4" s="71" t="s">
        <v>5</v>
      </c>
      <c r="C4" s="71"/>
      <c r="D4" s="71" t="s">
        <v>6</v>
      </c>
      <c r="E4" s="71"/>
      <c r="F4" s="71"/>
      <c r="G4" s="71"/>
      <c r="H4" s="71"/>
      <c r="I4" s="114"/>
    </row>
    <row r="5" ht="15" customHeight="1" spans="1:9">
      <c r="A5" s="125"/>
      <c r="B5" s="71" t="s">
        <v>7</v>
      </c>
      <c r="C5" s="71" t="s">
        <v>8</v>
      </c>
      <c r="D5" s="71" t="s">
        <v>7</v>
      </c>
      <c r="E5" s="71" t="s">
        <v>59</v>
      </c>
      <c r="F5" s="71" t="s">
        <v>92</v>
      </c>
      <c r="G5" s="71" t="s">
        <v>93</v>
      </c>
      <c r="H5" s="71" t="s">
        <v>94</v>
      </c>
      <c r="I5" s="114"/>
    </row>
    <row r="6" ht="15" customHeight="1" spans="1:9">
      <c r="A6" s="61"/>
      <c r="B6" s="126" t="s">
        <v>95</v>
      </c>
      <c r="C6" s="127">
        <f>SUM(C7:C9)</f>
        <v>220.77</v>
      </c>
      <c r="D6" s="126" t="s">
        <v>96</v>
      </c>
      <c r="E6" s="128">
        <f>SUM(E7:E33)</f>
        <v>220.77</v>
      </c>
      <c r="F6" s="128">
        <f>SUM(F7:F33)</f>
        <v>220.77</v>
      </c>
      <c r="G6" s="128"/>
      <c r="H6" s="128"/>
      <c r="I6" s="75"/>
    </row>
    <row r="7" ht="15" customHeight="1" spans="1:9">
      <c r="A7" s="61"/>
      <c r="B7" s="126" t="s">
        <v>97</v>
      </c>
      <c r="C7" s="127">
        <v>220.77</v>
      </c>
      <c r="D7" s="126" t="s">
        <v>98</v>
      </c>
      <c r="E7" s="128">
        <f>SUM(F7:H7)</f>
        <v>220.77</v>
      </c>
      <c r="F7" s="127">
        <v>220.77</v>
      </c>
      <c r="G7" s="128"/>
      <c r="H7" s="128"/>
      <c r="I7" s="75"/>
    </row>
    <row r="8" ht="15" customHeight="1" spans="1:9">
      <c r="A8" s="61"/>
      <c r="B8" s="126" t="s">
        <v>99</v>
      </c>
      <c r="C8" s="128"/>
      <c r="D8" s="126" t="s">
        <v>100</v>
      </c>
      <c r="E8" s="128" t="s">
        <v>58</v>
      </c>
      <c r="F8" s="128"/>
      <c r="G8" s="128"/>
      <c r="H8" s="128"/>
      <c r="I8" s="75"/>
    </row>
    <row r="9" ht="15" customHeight="1" spans="1:9">
      <c r="A9" s="61"/>
      <c r="B9" s="126" t="s">
        <v>101</v>
      </c>
      <c r="C9" s="128"/>
      <c r="D9" s="126" t="s">
        <v>102</v>
      </c>
      <c r="E9" s="128" t="s">
        <v>58</v>
      </c>
      <c r="F9" s="128"/>
      <c r="G9" s="128"/>
      <c r="H9" s="128"/>
      <c r="I9" s="75"/>
    </row>
    <row r="10" ht="15" customHeight="1" spans="1:9">
      <c r="A10" s="61"/>
      <c r="B10" s="126" t="s">
        <v>103</v>
      </c>
      <c r="C10" s="128"/>
      <c r="D10" s="126" t="s">
        <v>104</v>
      </c>
      <c r="E10" s="128" t="s">
        <v>58</v>
      </c>
      <c r="F10" s="128"/>
      <c r="G10" s="128"/>
      <c r="H10" s="128"/>
      <c r="I10" s="75"/>
    </row>
    <row r="11" ht="15" customHeight="1" spans="1:9">
      <c r="A11" s="61"/>
      <c r="B11" s="126" t="s">
        <v>97</v>
      </c>
      <c r="C11" s="128"/>
      <c r="D11" s="126" t="s">
        <v>105</v>
      </c>
      <c r="E11" s="128" t="s">
        <v>58</v>
      </c>
      <c r="F11" s="128"/>
      <c r="G11" s="128"/>
      <c r="H11" s="128"/>
      <c r="I11" s="75"/>
    </row>
    <row r="12" ht="15" customHeight="1" spans="1:9">
      <c r="A12" s="61"/>
      <c r="B12" s="126" t="s">
        <v>99</v>
      </c>
      <c r="C12" s="128"/>
      <c r="D12" s="126" t="s">
        <v>106</v>
      </c>
      <c r="E12" s="128" t="s">
        <v>58</v>
      </c>
      <c r="F12" s="128"/>
      <c r="G12" s="128"/>
      <c r="H12" s="128"/>
      <c r="I12" s="75"/>
    </row>
    <row r="13" ht="15" customHeight="1" spans="1:9">
      <c r="A13" s="61"/>
      <c r="B13" s="126" t="s">
        <v>101</v>
      </c>
      <c r="C13" s="128"/>
      <c r="D13" s="126" t="s">
        <v>107</v>
      </c>
      <c r="E13" s="128" t="s">
        <v>58</v>
      </c>
      <c r="F13" s="128"/>
      <c r="G13" s="128"/>
      <c r="H13" s="128"/>
      <c r="I13" s="75"/>
    </row>
    <row r="14" ht="15" customHeight="1" spans="1:9">
      <c r="A14" s="61"/>
      <c r="B14" s="126" t="s">
        <v>108</v>
      </c>
      <c r="C14" s="128"/>
      <c r="D14" s="126" t="s">
        <v>109</v>
      </c>
      <c r="E14" s="128" t="s">
        <v>58</v>
      </c>
      <c r="F14" s="128"/>
      <c r="G14" s="128"/>
      <c r="H14" s="128"/>
      <c r="I14" s="75"/>
    </row>
    <row r="15" ht="15" customHeight="1" spans="1:9">
      <c r="A15" s="61"/>
      <c r="B15" s="126" t="s">
        <v>108</v>
      </c>
      <c r="C15" s="128"/>
      <c r="D15" s="126" t="s">
        <v>110</v>
      </c>
      <c r="E15" s="128" t="s">
        <v>58</v>
      </c>
      <c r="F15" s="128"/>
      <c r="G15" s="128"/>
      <c r="H15" s="128"/>
      <c r="I15" s="75"/>
    </row>
    <row r="16" ht="15" customHeight="1" spans="1:9">
      <c r="A16" s="61"/>
      <c r="B16" s="126" t="s">
        <v>108</v>
      </c>
      <c r="C16" s="128"/>
      <c r="D16" s="126" t="s">
        <v>111</v>
      </c>
      <c r="E16" s="128" t="s">
        <v>58</v>
      </c>
      <c r="F16" s="128"/>
      <c r="G16" s="128"/>
      <c r="H16" s="128"/>
      <c r="I16" s="75"/>
    </row>
    <row r="17" ht="15" customHeight="1" spans="1:9">
      <c r="A17" s="61"/>
      <c r="B17" s="126" t="s">
        <v>108</v>
      </c>
      <c r="C17" s="128"/>
      <c r="D17" s="126" t="s">
        <v>112</v>
      </c>
      <c r="E17" s="128" t="s">
        <v>58</v>
      </c>
      <c r="F17" s="128"/>
      <c r="G17" s="128"/>
      <c r="H17" s="128"/>
      <c r="I17" s="75"/>
    </row>
    <row r="18" ht="15" customHeight="1" spans="1:9">
      <c r="A18" s="61"/>
      <c r="B18" s="126" t="s">
        <v>108</v>
      </c>
      <c r="C18" s="128"/>
      <c r="D18" s="126" t="s">
        <v>113</v>
      </c>
      <c r="E18" s="128" t="s">
        <v>58</v>
      </c>
      <c r="F18" s="128"/>
      <c r="G18" s="128"/>
      <c r="H18" s="128"/>
      <c r="I18" s="75"/>
    </row>
    <row r="19" ht="15" customHeight="1" spans="1:9">
      <c r="A19" s="61"/>
      <c r="B19" s="126" t="s">
        <v>108</v>
      </c>
      <c r="C19" s="128"/>
      <c r="D19" s="126" t="s">
        <v>114</v>
      </c>
      <c r="E19" s="128" t="s">
        <v>58</v>
      </c>
      <c r="F19" s="128"/>
      <c r="G19" s="128"/>
      <c r="H19" s="128"/>
      <c r="I19" s="75"/>
    </row>
    <row r="20" ht="15" customHeight="1" spans="1:9">
      <c r="A20" s="61"/>
      <c r="B20" s="126" t="s">
        <v>108</v>
      </c>
      <c r="C20" s="128"/>
      <c r="D20" s="126" t="s">
        <v>115</v>
      </c>
      <c r="E20" s="128" t="s">
        <v>58</v>
      </c>
      <c r="F20" s="128"/>
      <c r="G20" s="128"/>
      <c r="H20" s="128"/>
      <c r="I20" s="75"/>
    </row>
    <row r="21" ht="15" customHeight="1" spans="1:9">
      <c r="A21" s="61"/>
      <c r="B21" s="126" t="s">
        <v>108</v>
      </c>
      <c r="C21" s="128"/>
      <c r="D21" s="126" t="s">
        <v>116</v>
      </c>
      <c r="E21" s="128" t="s">
        <v>58</v>
      </c>
      <c r="F21" s="128"/>
      <c r="G21" s="128"/>
      <c r="H21" s="128"/>
      <c r="I21" s="75"/>
    </row>
    <row r="22" ht="15" customHeight="1" spans="1:9">
      <c r="A22" s="61"/>
      <c r="B22" s="126" t="s">
        <v>108</v>
      </c>
      <c r="C22" s="128"/>
      <c r="D22" s="126" t="s">
        <v>117</v>
      </c>
      <c r="E22" s="128" t="s">
        <v>58</v>
      </c>
      <c r="F22" s="128"/>
      <c r="G22" s="128"/>
      <c r="H22" s="128"/>
      <c r="I22" s="75"/>
    </row>
    <row r="23" ht="15" customHeight="1" spans="1:9">
      <c r="A23" s="61"/>
      <c r="B23" s="126" t="s">
        <v>108</v>
      </c>
      <c r="C23" s="128"/>
      <c r="D23" s="126" t="s">
        <v>118</v>
      </c>
      <c r="E23" s="128" t="s">
        <v>58</v>
      </c>
      <c r="F23" s="128"/>
      <c r="G23" s="128"/>
      <c r="H23" s="128"/>
      <c r="I23" s="75"/>
    </row>
    <row r="24" ht="15" customHeight="1" spans="1:9">
      <c r="A24" s="61"/>
      <c r="B24" s="126" t="s">
        <v>108</v>
      </c>
      <c r="C24" s="128"/>
      <c r="D24" s="126" t="s">
        <v>119</v>
      </c>
      <c r="E24" s="128" t="s">
        <v>58</v>
      </c>
      <c r="F24" s="128"/>
      <c r="G24" s="128"/>
      <c r="H24" s="128"/>
      <c r="I24" s="75"/>
    </row>
    <row r="25" ht="15" customHeight="1" spans="1:9">
      <c r="A25" s="61"/>
      <c r="B25" s="126" t="s">
        <v>108</v>
      </c>
      <c r="C25" s="128"/>
      <c r="D25" s="126" t="s">
        <v>120</v>
      </c>
      <c r="E25" s="128" t="s">
        <v>58</v>
      </c>
      <c r="F25" s="128"/>
      <c r="G25" s="128"/>
      <c r="H25" s="128"/>
      <c r="I25" s="75"/>
    </row>
    <row r="26" ht="15" customHeight="1" spans="1:9">
      <c r="A26" s="61"/>
      <c r="B26" s="126" t="s">
        <v>108</v>
      </c>
      <c r="C26" s="128"/>
      <c r="D26" s="126" t="s">
        <v>121</v>
      </c>
      <c r="E26" s="128" t="s">
        <v>58</v>
      </c>
      <c r="F26" s="128"/>
      <c r="G26" s="128"/>
      <c r="H26" s="128"/>
      <c r="I26" s="75"/>
    </row>
    <row r="27" ht="15" customHeight="1" spans="1:9">
      <c r="A27" s="61"/>
      <c r="B27" s="126" t="s">
        <v>108</v>
      </c>
      <c r="C27" s="128"/>
      <c r="D27" s="126" t="s">
        <v>122</v>
      </c>
      <c r="E27" s="128" t="s">
        <v>58</v>
      </c>
      <c r="F27" s="128"/>
      <c r="G27" s="128"/>
      <c r="H27" s="128"/>
      <c r="I27" s="75"/>
    </row>
    <row r="28" ht="15" customHeight="1" spans="1:9">
      <c r="A28" s="61"/>
      <c r="B28" s="126" t="s">
        <v>108</v>
      </c>
      <c r="C28" s="128"/>
      <c r="D28" s="126" t="s">
        <v>123</v>
      </c>
      <c r="E28" s="128" t="s">
        <v>58</v>
      </c>
      <c r="F28" s="128"/>
      <c r="G28" s="128"/>
      <c r="H28" s="128"/>
      <c r="I28" s="75"/>
    </row>
    <row r="29" ht="15" customHeight="1" spans="1:9">
      <c r="A29" s="61"/>
      <c r="B29" s="126" t="s">
        <v>108</v>
      </c>
      <c r="C29" s="128"/>
      <c r="D29" s="126" t="s">
        <v>124</v>
      </c>
      <c r="E29" s="128" t="s">
        <v>58</v>
      </c>
      <c r="F29" s="128"/>
      <c r="G29" s="128"/>
      <c r="H29" s="128"/>
      <c r="I29" s="75"/>
    </row>
    <row r="30" ht="15" customHeight="1" spans="1:9">
      <c r="A30" s="61"/>
      <c r="B30" s="126" t="s">
        <v>108</v>
      </c>
      <c r="C30" s="128"/>
      <c r="D30" s="126" t="s">
        <v>125</v>
      </c>
      <c r="E30" s="128" t="s">
        <v>58</v>
      </c>
      <c r="F30" s="128"/>
      <c r="G30" s="128"/>
      <c r="H30" s="128"/>
      <c r="I30" s="75"/>
    </row>
    <row r="31" ht="15" customHeight="1" spans="1:9">
      <c r="A31" s="61"/>
      <c r="B31" s="126" t="s">
        <v>108</v>
      </c>
      <c r="C31" s="128"/>
      <c r="D31" s="126" t="s">
        <v>126</v>
      </c>
      <c r="E31" s="128" t="s">
        <v>58</v>
      </c>
      <c r="F31" s="128"/>
      <c r="G31" s="128"/>
      <c r="H31" s="128"/>
      <c r="I31" s="75"/>
    </row>
    <row r="32" ht="15" customHeight="1" spans="1:9">
      <c r="A32" s="61"/>
      <c r="B32" s="126" t="s">
        <v>108</v>
      </c>
      <c r="C32" s="128"/>
      <c r="D32" s="126" t="s">
        <v>127</v>
      </c>
      <c r="E32" s="128" t="s">
        <v>58</v>
      </c>
      <c r="F32" s="128"/>
      <c r="G32" s="128"/>
      <c r="H32" s="128"/>
      <c r="I32" s="75"/>
    </row>
    <row r="33" ht="15" customHeight="1" spans="1:9">
      <c r="A33" s="61"/>
      <c r="B33" s="126" t="s">
        <v>108</v>
      </c>
      <c r="C33" s="128"/>
      <c r="D33" s="126" t="s">
        <v>128</v>
      </c>
      <c r="E33" s="128" t="s">
        <v>58</v>
      </c>
      <c r="F33" s="128"/>
      <c r="G33" s="128"/>
      <c r="H33" s="128"/>
      <c r="I33" s="75"/>
    </row>
    <row r="34" ht="9.75" customHeight="1" spans="1:9">
      <c r="A34" s="129"/>
      <c r="B34" s="129"/>
      <c r="C34" s="129"/>
      <c r="D34" s="106"/>
      <c r="E34" s="129"/>
      <c r="F34" s="129"/>
      <c r="G34" s="129"/>
      <c r="H34" s="129"/>
      <c r="I34" s="132"/>
    </row>
    <row r="35" ht="39" customHeight="1" spans="2:3">
      <c r="B35" s="83"/>
      <c r="C35" s="83"/>
    </row>
    <row r="36" ht="44" customHeight="1" spans="2:3">
      <c r="B36" s="83"/>
      <c r="C36" s="83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6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3"/>
  <sheetViews>
    <sheetView workbookViewId="0">
      <pane ySplit="6" topLeftCell="A7" activePane="bottomLeft" state="frozen"/>
      <selection/>
      <selection pane="bottomLeft" activeCell="D19" sqref="D19:D20"/>
    </sheetView>
  </sheetViews>
  <sheetFormatPr defaultColWidth="10" defaultRowHeight="13.5"/>
  <cols>
    <col min="1" max="1" width="1.53333333333333" style="97" customWidth="1"/>
    <col min="2" max="3" width="6.15833333333333" style="97" customWidth="1"/>
    <col min="4" max="4" width="19.125" style="97" customWidth="1"/>
    <col min="5" max="5" width="9.25" style="97" customWidth="1"/>
    <col min="6" max="6" width="7.75" style="97" customWidth="1"/>
    <col min="7" max="7" width="9.25" style="97" customWidth="1"/>
    <col min="8" max="8" width="7.25" style="97" customWidth="1"/>
    <col min="9" max="9" width="9.375" style="97" customWidth="1"/>
    <col min="10" max="38" width="5.75" style="97" customWidth="1"/>
    <col min="39" max="39" width="1.53333333333333" style="97" customWidth="1"/>
    <col min="40" max="41" width="9.76666666666667" style="97" customWidth="1"/>
    <col min="42" max="16384" width="10" style="97"/>
  </cols>
  <sheetData>
    <row r="1" ht="25" customHeight="1" spans="1:39">
      <c r="A1" s="98"/>
      <c r="B1" s="58"/>
      <c r="C1" s="58"/>
      <c r="D1" s="98"/>
      <c r="E1" s="98"/>
      <c r="F1" s="98"/>
      <c r="G1" s="59"/>
      <c r="H1" s="99"/>
      <c r="I1" s="99"/>
      <c r="J1" s="5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113" t="s">
        <v>129</v>
      </c>
      <c r="AM1" s="114"/>
    </row>
    <row r="2" ht="22.8" customHeight="1" spans="1:39">
      <c r="A2" s="59"/>
      <c r="B2" s="100" t="s">
        <v>130</v>
      </c>
      <c r="C2" s="101"/>
      <c r="D2" s="101"/>
      <c r="E2" s="101"/>
      <c r="F2" s="101"/>
      <c r="G2" s="101"/>
      <c r="H2" s="101"/>
      <c r="I2" s="101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5"/>
      <c r="AM2" s="114"/>
    </row>
    <row r="3" ht="19.55" customHeight="1" spans="1:39">
      <c r="A3" s="102"/>
      <c r="B3" s="103" t="s">
        <v>3</v>
      </c>
      <c r="C3" s="104"/>
      <c r="D3" s="104"/>
      <c r="E3" s="104"/>
      <c r="F3" s="104"/>
      <c r="G3" s="104"/>
      <c r="H3" s="104"/>
      <c r="I3" s="111"/>
      <c r="J3" s="10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6" t="s">
        <v>4</v>
      </c>
      <c r="AK3" s="117"/>
      <c r="AL3" s="118"/>
      <c r="AM3" s="114"/>
    </row>
    <row r="4" ht="24.4" customHeight="1" spans="1:39">
      <c r="A4" s="73"/>
      <c r="B4" s="105"/>
      <c r="C4" s="74"/>
      <c r="D4" s="74"/>
      <c r="E4" s="74" t="s">
        <v>131</v>
      </c>
      <c r="F4" s="74" t="s">
        <v>132</v>
      </c>
      <c r="G4" s="74"/>
      <c r="H4" s="74"/>
      <c r="I4" s="74"/>
      <c r="J4" s="74"/>
      <c r="K4" s="74"/>
      <c r="L4" s="74"/>
      <c r="M4" s="74"/>
      <c r="N4" s="74"/>
      <c r="O4" s="74"/>
      <c r="P4" s="74" t="s">
        <v>133</v>
      </c>
      <c r="Q4" s="74"/>
      <c r="R4" s="74"/>
      <c r="S4" s="74"/>
      <c r="T4" s="74"/>
      <c r="U4" s="74"/>
      <c r="V4" s="74"/>
      <c r="W4" s="74"/>
      <c r="X4" s="74"/>
      <c r="Y4" s="74"/>
      <c r="Z4" s="74" t="s">
        <v>134</v>
      </c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114"/>
    </row>
    <row r="5" ht="30" customHeight="1" spans="1:39">
      <c r="A5" s="73"/>
      <c r="B5" s="74" t="s">
        <v>76</v>
      </c>
      <c r="C5" s="74"/>
      <c r="D5" s="74" t="s">
        <v>77</v>
      </c>
      <c r="E5" s="74"/>
      <c r="F5" s="74" t="s">
        <v>59</v>
      </c>
      <c r="G5" s="74" t="s">
        <v>135</v>
      </c>
      <c r="H5" s="74"/>
      <c r="I5" s="74"/>
      <c r="J5" s="74" t="s">
        <v>136</v>
      </c>
      <c r="K5" s="74"/>
      <c r="L5" s="74"/>
      <c r="M5" s="74" t="s">
        <v>137</v>
      </c>
      <c r="N5" s="74"/>
      <c r="O5" s="74"/>
      <c r="P5" s="74" t="s">
        <v>59</v>
      </c>
      <c r="Q5" s="74" t="s">
        <v>135</v>
      </c>
      <c r="R5" s="74"/>
      <c r="S5" s="74"/>
      <c r="T5" s="74" t="s">
        <v>136</v>
      </c>
      <c r="U5" s="74"/>
      <c r="V5" s="74"/>
      <c r="W5" s="74" t="s">
        <v>137</v>
      </c>
      <c r="X5" s="74"/>
      <c r="Y5" s="74"/>
      <c r="Z5" s="74" t="s">
        <v>59</v>
      </c>
      <c r="AA5" s="74" t="s">
        <v>135</v>
      </c>
      <c r="AB5" s="74"/>
      <c r="AC5" s="74"/>
      <c r="AD5" s="74" t="s">
        <v>136</v>
      </c>
      <c r="AE5" s="74"/>
      <c r="AF5" s="74"/>
      <c r="AG5" s="74" t="s">
        <v>137</v>
      </c>
      <c r="AH5" s="74"/>
      <c r="AI5" s="74"/>
      <c r="AJ5" s="74" t="s">
        <v>138</v>
      </c>
      <c r="AK5" s="74"/>
      <c r="AL5" s="74"/>
      <c r="AM5" s="114"/>
    </row>
    <row r="6" ht="30" customHeight="1" spans="1:39">
      <c r="A6" s="106"/>
      <c r="B6" s="74" t="s">
        <v>78</v>
      </c>
      <c r="C6" s="74" t="s">
        <v>79</v>
      </c>
      <c r="D6" s="74"/>
      <c r="E6" s="74"/>
      <c r="F6" s="74"/>
      <c r="G6" s="74" t="s">
        <v>139</v>
      </c>
      <c r="H6" s="74" t="s">
        <v>72</v>
      </c>
      <c r="I6" s="74" t="s">
        <v>73</v>
      </c>
      <c r="J6" s="74" t="s">
        <v>139</v>
      </c>
      <c r="K6" s="74" t="s">
        <v>72</v>
      </c>
      <c r="L6" s="74" t="s">
        <v>73</v>
      </c>
      <c r="M6" s="74" t="s">
        <v>139</v>
      </c>
      <c r="N6" s="74" t="s">
        <v>72</v>
      </c>
      <c r="O6" s="74" t="s">
        <v>73</v>
      </c>
      <c r="P6" s="74"/>
      <c r="Q6" s="74" t="s">
        <v>139</v>
      </c>
      <c r="R6" s="74" t="s">
        <v>72</v>
      </c>
      <c r="S6" s="74" t="s">
        <v>73</v>
      </c>
      <c r="T6" s="74" t="s">
        <v>139</v>
      </c>
      <c r="U6" s="74" t="s">
        <v>72</v>
      </c>
      <c r="V6" s="74" t="s">
        <v>73</v>
      </c>
      <c r="W6" s="74" t="s">
        <v>139</v>
      </c>
      <c r="X6" s="74" t="s">
        <v>72</v>
      </c>
      <c r="Y6" s="74" t="s">
        <v>73</v>
      </c>
      <c r="Z6" s="74"/>
      <c r="AA6" s="74" t="s">
        <v>139</v>
      </c>
      <c r="AB6" s="74" t="s">
        <v>72</v>
      </c>
      <c r="AC6" s="74" t="s">
        <v>73</v>
      </c>
      <c r="AD6" s="74" t="s">
        <v>139</v>
      </c>
      <c r="AE6" s="74" t="s">
        <v>72</v>
      </c>
      <c r="AF6" s="74" t="s">
        <v>73</v>
      </c>
      <c r="AG6" s="74" t="s">
        <v>139</v>
      </c>
      <c r="AH6" s="74" t="s">
        <v>72</v>
      </c>
      <c r="AI6" s="74" t="s">
        <v>73</v>
      </c>
      <c r="AJ6" s="74" t="s">
        <v>139</v>
      </c>
      <c r="AK6" s="74" t="s">
        <v>72</v>
      </c>
      <c r="AL6" s="74" t="s">
        <v>73</v>
      </c>
      <c r="AM6" s="114"/>
    </row>
    <row r="7" ht="27" customHeight="1" spans="1:39">
      <c r="A7" s="73"/>
      <c r="B7" s="74"/>
      <c r="C7" s="74"/>
      <c r="D7" s="74" t="s">
        <v>81</v>
      </c>
      <c r="E7" s="107">
        <f>F7+P7+Z7</f>
        <v>220.77</v>
      </c>
      <c r="F7" s="108">
        <f>G7+J7+M7</f>
        <v>220.77</v>
      </c>
      <c r="G7" s="107">
        <f>SUM(H7:I7)</f>
        <v>220.77</v>
      </c>
      <c r="H7" s="108">
        <f>SUM(H8:H18)</f>
        <v>19.16</v>
      </c>
      <c r="I7" s="108">
        <f>SUM(I8:I11)</f>
        <v>201.61</v>
      </c>
      <c r="J7" s="108">
        <v>0</v>
      </c>
      <c r="K7" s="108"/>
      <c r="L7" s="108"/>
      <c r="M7" s="108">
        <f>SUM(N7:O7)</f>
        <v>0</v>
      </c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14"/>
    </row>
    <row r="8" ht="30" customHeight="1" spans="1:39">
      <c r="A8" s="106"/>
      <c r="B8" s="94" t="s">
        <v>140</v>
      </c>
      <c r="C8" s="94" t="s">
        <v>88</v>
      </c>
      <c r="D8" s="74" t="s">
        <v>84</v>
      </c>
      <c r="E8" s="107">
        <f>F8+P8+Z8</f>
        <v>3.4</v>
      </c>
      <c r="F8" s="108">
        <f t="shared" ref="F8:F15" si="0">G8+J8+M8</f>
        <v>3.4</v>
      </c>
      <c r="G8" s="107">
        <f t="shared" ref="G8:G15" si="1">SUM(H8:I8)</f>
        <v>3.4</v>
      </c>
      <c r="H8" s="74">
        <v>0</v>
      </c>
      <c r="I8" s="74">
        <v>3.4</v>
      </c>
      <c r="J8" s="108">
        <f>SUM(K8:L8)</f>
        <v>0</v>
      </c>
      <c r="K8" s="74"/>
      <c r="L8" s="74"/>
      <c r="M8" s="108">
        <f>SUM(N8:O8)</f>
        <v>0</v>
      </c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114"/>
    </row>
    <row r="9" ht="30" customHeight="1" spans="1:39">
      <c r="A9" s="106"/>
      <c r="B9" s="94" t="s">
        <v>141</v>
      </c>
      <c r="C9" s="94" t="s">
        <v>142</v>
      </c>
      <c r="D9" s="74" t="s">
        <v>143</v>
      </c>
      <c r="E9" s="107">
        <f t="shared" ref="E8:E15" si="2">F9+P9+Z9</f>
        <v>22.26</v>
      </c>
      <c r="F9" s="108">
        <f t="shared" si="0"/>
        <v>22.26</v>
      </c>
      <c r="G9" s="107">
        <f t="shared" si="1"/>
        <v>22.26</v>
      </c>
      <c r="H9" s="74">
        <v>0</v>
      </c>
      <c r="I9" s="74">
        <v>22.26</v>
      </c>
      <c r="J9" s="108">
        <f>SUM(K9:L9)</f>
        <v>0</v>
      </c>
      <c r="K9" s="74"/>
      <c r="L9" s="74"/>
      <c r="M9" s="108">
        <f>SUM(N9:O9)</f>
        <v>0</v>
      </c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114"/>
    </row>
    <row r="10" ht="30" customHeight="1" spans="1:39">
      <c r="A10" s="106"/>
      <c r="B10" s="94" t="s">
        <v>141</v>
      </c>
      <c r="C10" s="94" t="s">
        <v>144</v>
      </c>
      <c r="D10" s="74" t="s">
        <v>145</v>
      </c>
      <c r="E10" s="107">
        <f t="shared" si="2"/>
        <v>136.95</v>
      </c>
      <c r="F10" s="108">
        <f t="shared" si="0"/>
        <v>136.95</v>
      </c>
      <c r="G10" s="107">
        <f t="shared" si="1"/>
        <v>136.95</v>
      </c>
      <c r="H10" s="74">
        <v>0</v>
      </c>
      <c r="I10" s="74">
        <v>136.95</v>
      </c>
      <c r="J10" s="108">
        <f>SUM(K10:L10)</f>
        <v>0</v>
      </c>
      <c r="K10" s="74"/>
      <c r="L10" s="74"/>
      <c r="M10" s="108">
        <f>SUM(N10:O10)</f>
        <v>0</v>
      </c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114"/>
    </row>
    <row r="11" ht="30" customHeight="1" spans="1:39">
      <c r="A11" s="106"/>
      <c r="B11" s="94" t="s">
        <v>141</v>
      </c>
      <c r="C11" s="94" t="s">
        <v>88</v>
      </c>
      <c r="D11" s="74" t="s">
        <v>146</v>
      </c>
      <c r="E11" s="107">
        <f t="shared" si="2"/>
        <v>47.8</v>
      </c>
      <c r="F11" s="108">
        <f t="shared" si="0"/>
        <v>47.8</v>
      </c>
      <c r="G11" s="107">
        <f t="shared" si="1"/>
        <v>47.8</v>
      </c>
      <c r="H11" s="74">
        <v>8.8</v>
      </c>
      <c r="I11" s="74">
        <v>39</v>
      </c>
      <c r="J11" s="108">
        <f>SUM(K11:L11)</f>
        <v>0</v>
      </c>
      <c r="K11" s="74"/>
      <c r="L11" s="74"/>
      <c r="M11" s="108">
        <f>SUM(N11:O11)</f>
        <v>0</v>
      </c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114"/>
    </row>
    <row r="12" ht="30" customHeight="1" spans="1:39">
      <c r="A12" s="106"/>
      <c r="B12" s="94" t="s">
        <v>141</v>
      </c>
      <c r="C12" s="94" t="s">
        <v>83</v>
      </c>
      <c r="D12" s="74" t="s">
        <v>147</v>
      </c>
      <c r="E12" s="107">
        <f t="shared" si="2"/>
        <v>8.8</v>
      </c>
      <c r="F12" s="108">
        <f t="shared" si="0"/>
        <v>8.8</v>
      </c>
      <c r="G12" s="107">
        <f t="shared" si="1"/>
        <v>8.8</v>
      </c>
      <c r="H12" s="74">
        <v>8.8</v>
      </c>
      <c r="I12" s="74">
        <v>0</v>
      </c>
      <c r="J12" s="108">
        <v>0</v>
      </c>
      <c r="K12" s="74"/>
      <c r="L12" s="74"/>
      <c r="M12" s="108">
        <v>0</v>
      </c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114"/>
    </row>
    <row r="13" ht="30" customHeight="1" spans="1:39">
      <c r="A13" s="106"/>
      <c r="B13" s="94" t="s">
        <v>141</v>
      </c>
      <c r="C13" s="94" t="s">
        <v>85</v>
      </c>
      <c r="D13" s="74" t="s">
        <v>148</v>
      </c>
      <c r="E13" s="107">
        <f t="shared" si="2"/>
        <v>0.2</v>
      </c>
      <c r="F13" s="108">
        <f t="shared" si="0"/>
        <v>0.2</v>
      </c>
      <c r="G13" s="107">
        <f t="shared" si="1"/>
        <v>0.2</v>
      </c>
      <c r="H13" s="74">
        <v>0.2</v>
      </c>
      <c r="I13" s="74">
        <v>0</v>
      </c>
      <c r="J13" s="108">
        <v>0</v>
      </c>
      <c r="K13" s="74"/>
      <c r="L13" s="74"/>
      <c r="M13" s="108">
        <v>0</v>
      </c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114"/>
    </row>
    <row r="14" ht="30" customHeight="1" spans="1:39">
      <c r="A14" s="106"/>
      <c r="B14" s="94" t="s">
        <v>141</v>
      </c>
      <c r="C14" s="94" t="s">
        <v>149</v>
      </c>
      <c r="D14" s="74" t="s">
        <v>150</v>
      </c>
      <c r="E14" s="107">
        <f t="shared" si="2"/>
        <v>0.2</v>
      </c>
      <c r="F14" s="108">
        <f t="shared" si="0"/>
        <v>0.2</v>
      </c>
      <c r="G14" s="107">
        <f t="shared" si="1"/>
        <v>0.2</v>
      </c>
      <c r="H14" s="74">
        <v>0.2</v>
      </c>
      <c r="I14" s="74">
        <v>0</v>
      </c>
      <c r="J14" s="108">
        <v>0</v>
      </c>
      <c r="K14" s="74"/>
      <c r="L14" s="74"/>
      <c r="M14" s="108">
        <v>0</v>
      </c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114"/>
    </row>
    <row r="15" ht="30" customHeight="1" spans="1:39">
      <c r="A15" s="106"/>
      <c r="B15" s="94" t="s">
        <v>141</v>
      </c>
      <c r="C15" s="94" t="s">
        <v>151</v>
      </c>
      <c r="D15" s="74" t="s">
        <v>152</v>
      </c>
      <c r="E15" s="107">
        <f t="shared" si="2"/>
        <v>1.16</v>
      </c>
      <c r="F15" s="108">
        <f t="shared" si="0"/>
        <v>1.16</v>
      </c>
      <c r="G15" s="107">
        <f t="shared" si="1"/>
        <v>1.16</v>
      </c>
      <c r="H15" s="74">
        <v>1.16</v>
      </c>
      <c r="I15" s="74">
        <v>0</v>
      </c>
      <c r="J15" s="108">
        <v>0</v>
      </c>
      <c r="K15" s="74"/>
      <c r="L15" s="74"/>
      <c r="M15" s="108">
        <v>0</v>
      </c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114"/>
    </row>
    <row r="16" ht="30" customHeight="1" spans="1:39">
      <c r="A16" s="106"/>
      <c r="B16" s="94"/>
      <c r="C16" s="94"/>
      <c r="D16" s="74"/>
      <c r="E16" s="108" t="s">
        <v>58</v>
      </c>
      <c r="F16" s="108" t="s">
        <v>58</v>
      </c>
      <c r="G16" s="108" t="s">
        <v>153</v>
      </c>
      <c r="H16" s="74"/>
      <c r="I16" s="74"/>
      <c r="J16" s="108" t="s">
        <v>58</v>
      </c>
      <c r="K16" s="74"/>
      <c r="L16" s="74"/>
      <c r="M16" s="108" t="s">
        <v>58</v>
      </c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114"/>
    </row>
    <row r="17" ht="30" customHeight="1" spans="1:39">
      <c r="A17" s="106"/>
      <c r="B17" s="94"/>
      <c r="C17" s="94"/>
      <c r="D17" s="74"/>
      <c r="E17" s="108" t="s">
        <v>58</v>
      </c>
      <c r="F17" s="108" t="s">
        <v>58</v>
      </c>
      <c r="G17" s="108" t="s">
        <v>153</v>
      </c>
      <c r="H17" s="74"/>
      <c r="I17" s="74"/>
      <c r="J17" s="108" t="s">
        <v>58</v>
      </c>
      <c r="K17" s="74"/>
      <c r="L17" s="74"/>
      <c r="M17" s="108" t="s">
        <v>58</v>
      </c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114"/>
    </row>
    <row r="18" ht="30" customHeight="1" spans="1:39">
      <c r="A18" s="106"/>
      <c r="B18" s="94"/>
      <c r="C18" s="94"/>
      <c r="D18" s="74"/>
      <c r="E18" s="108" t="s">
        <v>58</v>
      </c>
      <c r="F18" s="108" t="s">
        <v>58</v>
      </c>
      <c r="G18" s="108" t="s">
        <v>153</v>
      </c>
      <c r="H18" s="74"/>
      <c r="I18" s="74"/>
      <c r="J18" s="108" t="s">
        <v>153</v>
      </c>
      <c r="K18" s="74"/>
      <c r="L18" s="74"/>
      <c r="M18" s="108" t="s">
        <v>58</v>
      </c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114"/>
    </row>
    <row r="19" ht="27" customHeight="1" spans="4:4">
      <c r="D19" s="109"/>
    </row>
    <row r="20" ht="27" customHeight="1" spans="4:4">
      <c r="D20" s="109"/>
    </row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</sheetData>
  <mergeCells count="23">
    <mergeCell ref="B2:AL2"/>
    <mergeCell ref="B3:I3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6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7" activePane="bottomLeft" state="frozen"/>
      <selection/>
      <selection pane="bottomLeft" activeCell="E16" sqref="E16:E17"/>
    </sheetView>
  </sheetViews>
  <sheetFormatPr defaultColWidth="10" defaultRowHeight="13.5"/>
  <cols>
    <col min="1" max="1" width="1.53333333333333" style="56" customWidth="1"/>
    <col min="2" max="4" width="6.625" style="56" customWidth="1"/>
    <col min="5" max="5" width="45.125" style="56" customWidth="1"/>
    <col min="6" max="8" width="20.625" style="56" customWidth="1"/>
    <col min="9" max="9" width="1.53333333333333" style="56" customWidth="1"/>
    <col min="10" max="11" width="9.76666666666667" style="56" customWidth="1"/>
    <col min="12" max="16384" width="10" style="56"/>
  </cols>
  <sheetData>
    <row r="1" ht="25" customHeight="1" spans="1:9">
      <c r="A1" s="57"/>
      <c r="B1" s="58"/>
      <c r="C1" s="60"/>
      <c r="D1" s="60"/>
      <c r="E1" s="60"/>
      <c r="F1" s="60" t="s">
        <v>154</v>
      </c>
      <c r="G1" s="60"/>
      <c r="H1" s="60"/>
      <c r="I1" s="61"/>
    </row>
    <row r="2" ht="22.8" customHeight="1" spans="1:8">
      <c r="A2" s="57"/>
      <c r="B2" s="80" t="s">
        <v>155</v>
      </c>
      <c r="C2" s="80"/>
      <c r="D2" s="80"/>
      <c r="E2" s="80"/>
      <c r="F2" s="80"/>
      <c r="G2" s="80"/>
      <c r="H2" s="80"/>
    </row>
    <row r="3" ht="19.55" customHeight="1" spans="1:9">
      <c r="A3" s="65"/>
      <c r="B3" s="81" t="s">
        <v>156</v>
      </c>
      <c r="C3" s="81"/>
      <c r="D3" s="81"/>
      <c r="E3" s="81"/>
      <c r="F3" s="65"/>
      <c r="H3" s="82" t="s">
        <v>4</v>
      </c>
      <c r="I3" s="70"/>
    </row>
    <row r="4" ht="24.4" customHeight="1" spans="1:9">
      <c r="A4" s="76"/>
      <c r="B4" s="71" t="s">
        <v>7</v>
      </c>
      <c r="C4" s="71"/>
      <c r="D4" s="71"/>
      <c r="E4" s="71"/>
      <c r="F4" s="71" t="s">
        <v>59</v>
      </c>
      <c r="G4" s="74" t="s">
        <v>132</v>
      </c>
      <c r="H4" s="74" t="s">
        <v>134</v>
      </c>
      <c r="I4" s="75"/>
    </row>
    <row r="5" ht="47" customHeight="1" spans="1:9">
      <c r="A5" s="76"/>
      <c r="B5" s="74" t="s">
        <v>76</v>
      </c>
      <c r="C5" s="74"/>
      <c r="D5" s="74"/>
      <c r="E5" s="71" t="s">
        <v>77</v>
      </c>
      <c r="F5" s="71"/>
      <c r="G5" s="74"/>
      <c r="H5" s="74"/>
      <c r="I5" s="75"/>
    </row>
    <row r="6" ht="24.4" customHeight="1" spans="1:9">
      <c r="A6" s="73"/>
      <c r="B6" s="71" t="s">
        <v>78</v>
      </c>
      <c r="C6" s="71" t="s">
        <v>79</v>
      </c>
      <c r="D6" s="71" t="s">
        <v>80</v>
      </c>
      <c r="E6" s="71"/>
      <c r="F6" s="71"/>
      <c r="G6" s="74"/>
      <c r="H6" s="74"/>
      <c r="I6" s="75"/>
    </row>
    <row r="7" ht="27" customHeight="1" spans="1:9">
      <c r="A7" s="76"/>
      <c r="B7" s="71"/>
      <c r="C7" s="71"/>
      <c r="D7" s="71"/>
      <c r="E7" s="71" t="s">
        <v>81</v>
      </c>
      <c r="F7" s="77">
        <f>G7+H7</f>
        <v>220.77</v>
      </c>
      <c r="G7" s="77">
        <f>SUM(G8:G11)</f>
        <v>220.77</v>
      </c>
      <c r="H7" s="78"/>
      <c r="I7" s="79"/>
    </row>
    <row r="8" ht="27" customHeight="1" spans="1:9">
      <c r="A8" s="76"/>
      <c r="B8" s="96" t="s">
        <v>157</v>
      </c>
      <c r="C8" s="96" t="s">
        <v>82</v>
      </c>
      <c r="D8" s="96" t="s">
        <v>83</v>
      </c>
      <c r="E8" s="71" t="s">
        <v>84</v>
      </c>
      <c r="F8" s="77">
        <f t="shared" ref="F8:F15" si="0">G8+H8</f>
        <v>19.16</v>
      </c>
      <c r="G8" s="77">
        <v>19.16</v>
      </c>
      <c r="H8" s="78"/>
      <c r="I8" s="79"/>
    </row>
    <row r="9" ht="27" customHeight="1" spans="1:9">
      <c r="A9" s="76"/>
      <c r="B9" s="96" t="s">
        <v>157</v>
      </c>
      <c r="C9" s="96" t="s">
        <v>82</v>
      </c>
      <c r="D9" s="96" t="s">
        <v>85</v>
      </c>
      <c r="E9" s="71" t="s">
        <v>86</v>
      </c>
      <c r="F9" s="77">
        <f t="shared" si="0"/>
        <v>44.61</v>
      </c>
      <c r="G9" s="77">
        <v>44.61</v>
      </c>
      <c r="H9" s="78"/>
      <c r="I9" s="79"/>
    </row>
    <row r="10" ht="27" customHeight="1" spans="1:9">
      <c r="A10" s="76"/>
      <c r="B10" s="96" t="s">
        <v>157</v>
      </c>
      <c r="C10" s="96" t="s">
        <v>82</v>
      </c>
      <c r="D10" s="96" t="s">
        <v>82</v>
      </c>
      <c r="E10" s="71" t="s">
        <v>87</v>
      </c>
      <c r="F10" s="77">
        <f t="shared" si="0"/>
        <v>30</v>
      </c>
      <c r="G10" s="77">
        <v>30</v>
      </c>
      <c r="H10" s="78"/>
      <c r="I10" s="79"/>
    </row>
    <row r="11" ht="27" customHeight="1" spans="1:9">
      <c r="A11" s="76"/>
      <c r="B11" s="96" t="s">
        <v>157</v>
      </c>
      <c r="C11" s="96" t="s">
        <v>82</v>
      </c>
      <c r="D11" s="96" t="s">
        <v>88</v>
      </c>
      <c r="E11" s="71" t="s">
        <v>89</v>
      </c>
      <c r="F11" s="77">
        <f t="shared" si="0"/>
        <v>127</v>
      </c>
      <c r="G11" s="77">
        <v>127</v>
      </c>
      <c r="H11" s="78"/>
      <c r="I11" s="79"/>
    </row>
    <row r="12" ht="27" customHeight="1" spans="1:9">
      <c r="A12" s="76"/>
      <c r="B12" s="96"/>
      <c r="C12" s="96"/>
      <c r="D12" s="96"/>
      <c r="E12" s="71"/>
      <c r="F12" s="77" t="s">
        <v>58</v>
      </c>
      <c r="G12" s="77"/>
      <c r="H12" s="78"/>
      <c r="I12" s="79"/>
    </row>
    <row r="13" ht="27" customHeight="1" spans="1:9">
      <c r="A13" s="76"/>
      <c r="B13" s="96"/>
      <c r="C13" s="96"/>
      <c r="D13" s="96"/>
      <c r="E13" s="71"/>
      <c r="F13" s="77" t="s">
        <v>58</v>
      </c>
      <c r="G13" s="77"/>
      <c r="H13" s="78"/>
      <c r="I13" s="79"/>
    </row>
    <row r="14" ht="27" customHeight="1" spans="1:9">
      <c r="A14" s="76"/>
      <c r="B14" s="96"/>
      <c r="C14" s="96"/>
      <c r="D14" s="96"/>
      <c r="E14" s="71"/>
      <c r="F14" s="77" t="s">
        <v>58</v>
      </c>
      <c r="G14" s="77"/>
      <c r="H14" s="78"/>
      <c r="I14" s="79"/>
    </row>
    <row r="15" ht="27" customHeight="1" spans="1:9">
      <c r="A15" s="76"/>
      <c r="B15" s="96"/>
      <c r="C15" s="96"/>
      <c r="D15" s="96"/>
      <c r="E15" s="71"/>
      <c r="F15" s="77" t="s">
        <v>58</v>
      </c>
      <c r="G15" s="77"/>
      <c r="H15" s="78"/>
      <c r="I15" s="79"/>
    </row>
    <row r="16" ht="27" customHeight="1" spans="5:5">
      <c r="E16" s="83"/>
    </row>
    <row r="17" ht="27" customHeight="1" spans="5:5">
      <c r="E17" s="83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6" topLeftCell="A7" activePane="bottomLeft" state="frozen"/>
      <selection/>
      <selection pane="bottomLeft" activeCell="D17" sqref="D17:D18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25" customWidth="1"/>
    <col min="8" max="8" width="1.53333333333333" customWidth="1"/>
    <col min="9" max="9" width="9.76666666666667" customWidth="1"/>
  </cols>
  <sheetData>
    <row r="1" ht="25" customHeight="1" spans="1:8">
      <c r="A1" s="84"/>
      <c r="B1" s="58"/>
      <c r="C1" s="58"/>
      <c r="D1" s="85"/>
      <c r="E1" s="86"/>
      <c r="F1" s="86"/>
      <c r="G1" s="87" t="s">
        <v>158</v>
      </c>
      <c r="H1" s="88"/>
    </row>
    <row r="2" ht="22.8" customHeight="1" spans="1:8">
      <c r="A2" s="86"/>
      <c r="B2" s="89" t="s">
        <v>159</v>
      </c>
      <c r="C2" s="89"/>
      <c r="D2" s="89"/>
      <c r="E2" s="89"/>
      <c r="F2" s="89"/>
      <c r="G2" s="89"/>
      <c r="H2" s="88"/>
    </row>
    <row r="3" ht="19.55" customHeight="1" spans="1:8">
      <c r="A3" s="90"/>
      <c r="B3" s="91" t="s">
        <v>3</v>
      </c>
      <c r="C3" s="91"/>
      <c r="D3" s="91"/>
      <c r="F3" s="90"/>
      <c r="G3" s="92" t="s">
        <v>4</v>
      </c>
      <c r="H3" s="88"/>
    </row>
    <row r="4" ht="24.4" customHeight="1" spans="1:8">
      <c r="A4" s="93"/>
      <c r="B4" s="71" t="s">
        <v>7</v>
      </c>
      <c r="C4" s="71"/>
      <c r="D4" s="71"/>
      <c r="E4" s="71" t="s">
        <v>72</v>
      </c>
      <c r="F4" s="71"/>
      <c r="G4" s="71"/>
      <c r="H4" s="88"/>
    </row>
    <row r="5" ht="63" customHeight="1" spans="1:8">
      <c r="A5" s="93"/>
      <c r="B5" s="74" t="s">
        <v>76</v>
      </c>
      <c r="C5" s="74"/>
      <c r="D5" s="71" t="s">
        <v>77</v>
      </c>
      <c r="E5" s="71" t="s">
        <v>59</v>
      </c>
      <c r="F5" s="71" t="s">
        <v>160</v>
      </c>
      <c r="G5" s="71" t="s">
        <v>161</v>
      </c>
      <c r="H5" s="88"/>
    </row>
    <row r="6" ht="24.4" customHeight="1" spans="1:8">
      <c r="A6" s="93"/>
      <c r="B6" s="71" t="s">
        <v>78</v>
      </c>
      <c r="C6" s="71" t="s">
        <v>79</v>
      </c>
      <c r="D6" s="71"/>
      <c r="E6" s="71"/>
      <c r="F6" s="71"/>
      <c r="G6" s="71"/>
      <c r="H6" s="88"/>
    </row>
    <row r="7" ht="27" customHeight="1" spans="1:8">
      <c r="A7" s="93"/>
      <c r="B7" s="71"/>
      <c r="C7" s="71"/>
      <c r="D7" s="71" t="s">
        <v>81</v>
      </c>
      <c r="E7" s="78">
        <f t="shared" ref="E7:E12" si="0">SUM(F7:G7)</f>
        <v>19.16</v>
      </c>
      <c r="F7" s="78"/>
      <c r="G7" s="77">
        <f>SUM(G8:G16)</f>
        <v>19.16</v>
      </c>
      <c r="H7" s="88"/>
    </row>
    <row r="8" ht="24.4" customHeight="1" spans="1:8">
      <c r="A8" s="93"/>
      <c r="B8" s="71" t="s">
        <v>141</v>
      </c>
      <c r="C8" s="71" t="s">
        <v>83</v>
      </c>
      <c r="D8" s="71" t="s">
        <v>147</v>
      </c>
      <c r="E8" s="78">
        <f t="shared" si="0"/>
        <v>8.8</v>
      </c>
      <c r="F8" s="71"/>
      <c r="G8" s="74">
        <v>8.8</v>
      </c>
      <c r="H8" s="88"/>
    </row>
    <row r="9" ht="24.4" customHeight="1" spans="1:8">
      <c r="A9" s="93"/>
      <c r="B9" s="71" t="s">
        <v>141</v>
      </c>
      <c r="C9" s="71" t="s">
        <v>85</v>
      </c>
      <c r="D9" s="71" t="s">
        <v>148</v>
      </c>
      <c r="E9" s="78">
        <f t="shared" si="0"/>
        <v>0.2</v>
      </c>
      <c r="F9" s="71"/>
      <c r="G9" s="74">
        <v>0.2</v>
      </c>
      <c r="H9" s="88"/>
    </row>
    <row r="10" ht="24.4" customHeight="1" spans="1:8">
      <c r="A10" s="93"/>
      <c r="B10" s="71" t="s">
        <v>141</v>
      </c>
      <c r="C10" s="71" t="s">
        <v>149</v>
      </c>
      <c r="D10" s="71" t="s">
        <v>150</v>
      </c>
      <c r="E10" s="78">
        <f t="shared" si="0"/>
        <v>0.2</v>
      </c>
      <c r="F10" s="71"/>
      <c r="G10" s="74">
        <v>0.2</v>
      </c>
      <c r="H10" s="88"/>
    </row>
    <row r="11" ht="24.4" customHeight="1" spans="1:8">
      <c r="A11" s="93"/>
      <c r="B11" s="71" t="s">
        <v>141</v>
      </c>
      <c r="C11" s="71" t="s">
        <v>151</v>
      </c>
      <c r="D11" s="71" t="s">
        <v>152</v>
      </c>
      <c r="E11" s="78">
        <f t="shared" si="0"/>
        <v>1.16</v>
      </c>
      <c r="F11" s="71"/>
      <c r="G11" s="74">
        <v>1.16</v>
      </c>
      <c r="H11" s="88"/>
    </row>
    <row r="12" ht="24.4" customHeight="1" spans="1:8">
      <c r="A12" s="93"/>
      <c r="B12" s="94" t="s">
        <v>141</v>
      </c>
      <c r="C12" s="94" t="s">
        <v>88</v>
      </c>
      <c r="D12" s="74" t="s">
        <v>146</v>
      </c>
      <c r="E12" s="78">
        <f t="shared" si="0"/>
        <v>8.8</v>
      </c>
      <c r="F12" s="71"/>
      <c r="G12" s="71">
        <v>8.8</v>
      </c>
      <c r="H12" s="88"/>
    </row>
    <row r="13" ht="24.4" customHeight="1" spans="1:8">
      <c r="A13" s="93"/>
      <c r="B13" s="71"/>
      <c r="C13" s="71"/>
      <c r="D13" s="71"/>
      <c r="E13" s="71"/>
      <c r="F13" s="71"/>
      <c r="G13" s="71"/>
      <c r="H13" s="88"/>
    </row>
    <row r="14" ht="24.4" customHeight="1" spans="1:8">
      <c r="A14" s="93"/>
      <c r="B14" s="71"/>
      <c r="C14" s="71"/>
      <c r="D14" s="71"/>
      <c r="E14" s="71"/>
      <c r="F14" s="71"/>
      <c r="G14" s="71"/>
      <c r="H14" s="88"/>
    </row>
    <row r="15" ht="24.4" customHeight="1" spans="1:8">
      <c r="A15" s="93"/>
      <c r="B15" s="71"/>
      <c r="C15" s="71"/>
      <c r="D15" s="71"/>
      <c r="E15" s="71"/>
      <c r="F15" s="71"/>
      <c r="G15" s="71"/>
      <c r="H15" s="88"/>
    </row>
    <row r="16" ht="24.4" customHeight="1" spans="1:8">
      <c r="A16" s="93"/>
      <c r="B16" s="71"/>
      <c r="C16" s="71"/>
      <c r="D16" s="71"/>
      <c r="E16" s="71"/>
      <c r="F16" s="71"/>
      <c r="G16" s="71"/>
      <c r="H16" s="88"/>
    </row>
    <row r="17" ht="27" customHeight="1" spans="4:4">
      <c r="D17" s="95"/>
    </row>
    <row r="18" ht="27" customHeight="1" spans="4:4">
      <c r="D18" s="95"/>
    </row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E18" sqref="E18:E19"/>
    </sheetView>
  </sheetViews>
  <sheetFormatPr defaultColWidth="10" defaultRowHeight="13.5" outlineLevelCol="7"/>
  <cols>
    <col min="1" max="1" width="1.53333333333333" style="56" customWidth="1"/>
    <col min="2" max="4" width="6.625" style="56" customWidth="1"/>
    <col min="5" max="5" width="25.25" style="56" customWidth="1"/>
    <col min="6" max="6" width="58.375" style="56" customWidth="1"/>
    <col min="7" max="7" width="25.375" style="56" customWidth="1"/>
    <col min="8" max="8" width="1.53333333333333" style="56" customWidth="1"/>
    <col min="9" max="11" width="9.76666666666667" style="56" customWidth="1"/>
    <col min="12" max="16384" width="10" style="56"/>
  </cols>
  <sheetData>
    <row r="1" ht="25" customHeight="1" spans="1:8">
      <c r="A1" s="57"/>
      <c r="B1" s="58"/>
      <c r="C1" s="61"/>
      <c r="D1" s="61"/>
      <c r="E1" s="61"/>
      <c r="F1" s="61"/>
      <c r="G1" s="60" t="s">
        <v>162</v>
      </c>
      <c r="H1" s="61"/>
    </row>
    <row r="2" ht="22.8" customHeight="1" spans="1:8">
      <c r="A2" s="57"/>
      <c r="B2" s="80" t="s">
        <v>163</v>
      </c>
      <c r="C2" s="80"/>
      <c r="D2" s="80"/>
      <c r="E2" s="80"/>
      <c r="F2" s="80"/>
      <c r="G2" s="80"/>
      <c r="H2" s="61" t="s">
        <v>58</v>
      </c>
    </row>
    <row r="3" ht="19.55" customHeight="1" spans="1:8">
      <c r="A3" s="65"/>
      <c r="B3" s="81" t="s">
        <v>3</v>
      </c>
      <c r="C3" s="81"/>
      <c r="D3" s="81"/>
      <c r="E3" s="81"/>
      <c r="F3" s="81"/>
      <c r="G3" s="82" t="s">
        <v>4</v>
      </c>
      <c r="H3" s="70"/>
    </row>
    <row r="4" ht="24.4" customHeight="1" spans="1:8">
      <c r="A4" s="73"/>
      <c r="B4" s="71" t="s">
        <v>76</v>
      </c>
      <c r="C4" s="71"/>
      <c r="D4" s="71"/>
      <c r="E4" s="71" t="s">
        <v>77</v>
      </c>
      <c r="F4" s="71" t="s">
        <v>164</v>
      </c>
      <c r="G4" s="71" t="s">
        <v>165</v>
      </c>
      <c r="H4" s="72"/>
    </row>
    <row r="5" ht="24.4" customHeight="1" spans="1:8">
      <c r="A5" s="73"/>
      <c r="B5" s="71" t="s">
        <v>78</v>
      </c>
      <c r="C5" s="71" t="s">
        <v>79</v>
      </c>
      <c r="D5" s="71" t="s">
        <v>80</v>
      </c>
      <c r="E5" s="71"/>
      <c r="F5" s="71"/>
      <c r="G5" s="71"/>
      <c r="H5" s="75"/>
    </row>
    <row r="6" ht="22.8" customHeight="1" spans="1:8">
      <c r="A6" s="76"/>
      <c r="B6" s="71"/>
      <c r="C6" s="71"/>
      <c r="D6" s="71"/>
      <c r="E6" s="71"/>
      <c r="F6" s="71" t="s">
        <v>81</v>
      </c>
      <c r="G6" s="77">
        <f>SUM(G7:G17)</f>
        <v>201.61</v>
      </c>
      <c r="H6" s="79"/>
    </row>
    <row r="7" ht="22.8" customHeight="1" spans="1:8">
      <c r="A7" s="76"/>
      <c r="B7" s="71">
        <v>201</v>
      </c>
      <c r="C7" s="149" t="s">
        <v>82</v>
      </c>
      <c r="D7" s="149" t="s">
        <v>85</v>
      </c>
      <c r="E7" s="71" t="s">
        <v>166</v>
      </c>
      <c r="F7" s="71"/>
      <c r="G7" s="77">
        <v>44.61</v>
      </c>
      <c r="H7" s="79"/>
    </row>
    <row r="8" ht="22.8" customHeight="1" spans="1:8">
      <c r="A8" s="76"/>
      <c r="B8" s="71">
        <v>201</v>
      </c>
      <c r="C8" s="149" t="s">
        <v>82</v>
      </c>
      <c r="D8" s="149" t="s">
        <v>82</v>
      </c>
      <c r="E8" s="71" t="s">
        <v>87</v>
      </c>
      <c r="F8" s="71"/>
      <c r="G8" s="77">
        <v>30</v>
      </c>
      <c r="H8" s="79"/>
    </row>
    <row r="9" ht="22.8" customHeight="1" spans="1:8">
      <c r="A9" s="76"/>
      <c r="B9" s="71">
        <v>201</v>
      </c>
      <c r="C9" s="149" t="s">
        <v>82</v>
      </c>
      <c r="D9" s="71">
        <v>99</v>
      </c>
      <c r="E9" s="71" t="s">
        <v>167</v>
      </c>
      <c r="F9" s="71"/>
      <c r="G9" s="77">
        <v>127</v>
      </c>
      <c r="H9" s="79"/>
    </row>
    <row r="10" ht="22.8" customHeight="1" spans="1:8">
      <c r="A10" s="76"/>
      <c r="B10" s="71"/>
      <c r="C10" s="71" t="s">
        <v>153</v>
      </c>
      <c r="D10" s="71"/>
      <c r="E10" s="71" t="s">
        <v>58</v>
      </c>
      <c r="F10" s="71"/>
      <c r="G10" s="77" t="s">
        <v>58</v>
      </c>
      <c r="H10" s="79"/>
    </row>
    <row r="11" ht="22.8" customHeight="1" spans="1:8">
      <c r="A11" s="76"/>
      <c r="B11" s="71"/>
      <c r="C11" s="71"/>
      <c r="D11" s="71"/>
      <c r="E11" s="71"/>
      <c r="F11" s="71"/>
      <c r="G11" s="78"/>
      <c r="H11" s="79"/>
    </row>
    <row r="12" ht="22.8" customHeight="1" spans="1:8">
      <c r="A12" s="76"/>
      <c r="B12" s="71"/>
      <c r="C12" s="71"/>
      <c r="D12" s="71"/>
      <c r="E12" s="71"/>
      <c r="F12" s="71"/>
      <c r="G12" s="78"/>
      <c r="H12" s="79"/>
    </row>
    <row r="13" ht="22.8" customHeight="1" spans="1:8">
      <c r="A13" s="76"/>
      <c r="B13" s="71"/>
      <c r="C13" s="71"/>
      <c r="D13" s="71"/>
      <c r="E13" s="71"/>
      <c r="F13" s="71"/>
      <c r="G13" s="78"/>
      <c r="H13" s="79"/>
    </row>
    <row r="14" ht="22.8" customHeight="1" spans="1:8">
      <c r="A14" s="76"/>
      <c r="B14" s="71"/>
      <c r="C14" s="71"/>
      <c r="D14" s="71"/>
      <c r="E14" s="71"/>
      <c r="F14" s="71"/>
      <c r="G14" s="78"/>
      <c r="H14" s="79"/>
    </row>
    <row r="15" ht="22.8" customHeight="1" spans="1:8">
      <c r="A15" s="76"/>
      <c r="B15" s="71"/>
      <c r="C15" s="71"/>
      <c r="D15" s="71"/>
      <c r="E15" s="71"/>
      <c r="F15" s="71"/>
      <c r="G15" s="78"/>
      <c r="H15" s="79"/>
    </row>
    <row r="16" ht="22.8" customHeight="1" spans="1:8">
      <c r="A16" s="76"/>
      <c r="B16" s="71"/>
      <c r="C16" s="71"/>
      <c r="D16" s="71"/>
      <c r="E16" s="71"/>
      <c r="F16" s="71"/>
      <c r="G16" s="78"/>
      <c r="H16" s="79"/>
    </row>
    <row r="17" ht="22.8" customHeight="1" spans="1:8">
      <c r="A17" s="76"/>
      <c r="B17" s="71"/>
      <c r="C17" s="71"/>
      <c r="D17" s="71"/>
      <c r="E17" s="71"/>
      <c r="F17" s="71"/>
      <c r="G17" s="78"/>
      <c r="H17" s="79"/>
    </row>
    <row r="18" ht="27" customHeight="1" spans="5:5">
      <c r="E18" s="83"/>
    </row>
    <row r="19" ht="27" customHeight="1" spans="5:5">
      <c r="E19" s="83"/>
    </row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LLLYT</cp:lastModifiedBy>
  <dcterms:created xsi:type="dcterms:W3CDTF">2022-03-04T11:29:00Z</dcterms:created>
  <dcterms:modified xsi:type="dcterms:W3CDTF">2025-07-28T03:29:29Z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8CF4FACD2F2A43A3A5356E1CC443E961_12</vt:lpwstr>
  </property>
</Properties>
</file>