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<sst xmlns="http://schemas.openxmlformats.org/spreadsheetml/2006/main" count="1206" uniqueCount="350">
  <si>
    <t xml:space="preserve">遂宁经济技术开发区群众工作与信访局预算公开表
</t>
  </si>
  <si>
    <t xml:space="preserve">
表1</t>
  </si>
  <si>
    <t>单位收支总表</t>
  </si>
  <si>
    <t>单位：群工局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</si>
  <si>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</si>
  <si>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</si>
  <si>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</si>
  <si>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</si>
  <si>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</si>
  <si>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</si>
  <si>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</si>
  <si>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</si>
  <si>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</si>
  <si>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</si>
  <si>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</si>
  <si>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</si>
  <si>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</si>
  <si>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</si>
  <si>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</si>
  <si>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</si>
  <si>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</si>
  <si>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</si>
  <si>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</si>
  <si>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</si>
  <si>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</si>
  <si>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</si>
  <si>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</si>
  <si>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</si>
  <si>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</si>
  <si>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</si>
  <si>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</si>
  <si>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</si>
  <si>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</si>
  <si>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</si>
  <si>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</si>
  <si>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</si>
  <si>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</si>
  <si>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</si>
  <si>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</si>
  <si>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</si>
  <si>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</si>
  <si>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</si>
  <si>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</si>
  <si>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</si>
  <si>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</si>
  <si>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</si>
  <si>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</si>
  <si>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</si>
  <si>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</si>
  <si>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</si>
  <si>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</si>
  <si>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</si>
  <si>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</si>
  <si>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</si>
  <si>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</si>
  <si>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</si>
  <si>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</si>
  <si>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</si>
  <si>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</si>
  <si>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</si>
  <si>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</si>
  <si>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</si>
  <si>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</si>
  <si>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</si>
  <si>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</si>
  <si>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</si>
  <si>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</si>
  <si>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</si>
  <si>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</si>
  <si>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</si>
  <si>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</si>
  <si>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</si>
  <si>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</si>
  <si>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</si>
  <si>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</si>
  <si>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</si>
  <si>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</si>
  <si>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</si>
  <si>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</si>
  <si>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</si>
  <si>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</si>
  <si>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201</t>
  </si>
  <si>
    <t>40</t>
  </si>
  <si>
    <t>01</t>
  </si>
  <si>
    <t>行政运行</t>
  </si>
  <si>
    <t>02</t>
  </si>
  <si>
    <t>一般行政管理事务</t>
  </si>
  <si>
    <t>04</t>
  </si>
  <si>
    <t>信访业务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</si>
  <si>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</si>
  <si>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</si>
  <si>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</si>
  <si>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</si>
  <si>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</si>
  <si>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</si>
  <si>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</si>
  <si>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</si>
  <si>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</si>
  <si>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</si>
  <si>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</si>
  <si>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</si>
  <si>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</si>
  <si>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</si>
  <si>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</si>
  <si>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</si>
  <si>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</si>
  <si>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</si>
  <si>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</si>
  <si>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</si>
  <si>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</si>
  <si>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</si>
  <si>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</si>
  <si>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</si>
  <si>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</si>
  <si>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</si>
  <si>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</si>
  <si>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</si>
  <si>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</si>
  <si>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</si>
  <si>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</si>
  <si>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</si>
  <si>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</si>
  <si>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</si>
  <si>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</si>
  <si>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</si>
  <si>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</si>
  <si>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</si>
  <si>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</si>
  <si>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表2-1</t>
  </si>
  <si>
    <t>财政拨款支出预算表</t>
  </si>
  <si>
    <t>单位：</t>
  </si>
  <si>
    <t>群工局</t>
  </si>
  <si>
    <t>总计</t>
  </si>
  <si>
    <t>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</si>
  <si>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</si>
  <si>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</si>
  <si>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</si>
  <si>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</si>
  <si>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</si>
  <si>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</si>
  <si>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</si>
  <si>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办公费</t>
  </si>
  <si>
    <t>320</t>
  </si>
  <si>
    <t>27</t>
  </si>
  <si>
    <t>委托业务费</t>
  </si>
  <si>
    <t>303</t>
  </si>
  <si>
    <t>99</t>
  </si>
  <si>
    <t>其他对个人和家庭的补助</t>
  </si>
  <si>
    <t>302</t>
  </si>
  <si>
    <t>26</t>
  </si>
  <si>
    <t>劳务费</t>
  </si>
  <si>
    <t>其他商品和服务支出</t>
  </si>
  <si>
    <t>07</t>
  </si>
  <si>
    <t>邮电费</t>
  </si>
  <si>
    <t>11</t>
  </si>
  <si>
    <t>差旅费</t>
  </si>
  <si>
    <t>表3</t>
  </si>
  <si>
    <t>一般公共预算支出预算表</t>
  </si>
  <si>
    <t>表3-1</t>
  </si>
  <si>
    <t>一般公共预算基本支出预算表</t>
  </si>
  <si>
    <t>人员经费</t>
  </si>
  <si>
    <t>公用经费</t>
  </si>
  <si>
    <t>30202-印刷费</t>
  </si>
  <si>
    <t>30299-其他商品和服务支出</t>
  </si>
  <si>
    <t>30207-邮电费</t>
  </si>
  <si>
    <t>30226-劳务费</t>
  </si>
  <si>
    <t>31002-办公设备购置</t>
  </si>
  <si>
    <t>30211-差旅费</t>
  </si>
  <si>
    <t>30201-办公费</t>
  </si>
  <si>
    <t>30217-公务接待费</t>
  </si>
  <si>
    <t>表3-2</t>
  </si>
  <si>
    <t>一般公共预算项目支出预算表</t>
  </si>
  <si>
    <t>项目名称</t>
  </si>
  <si>
    <t>金额</t>
  </si>
  <si>
    <t>51090822T000005998738-公共安全大数据平台系统服务费</t>
  </si>
  <si>
    <t>51090822T000005998796-特殊疑难信访事项化解</t>
  </si>
  <si>
    <t>51090822T000005998836-网格员等劳务费</t>
  </si>
  <si>
    <t>51090822T000005998865-扫黑除恶工作经费</t>
  </si>
  <si>
    <t>51090822T000005998902-电子政务外网接入经费</t>
  </si>
  <si>
    <t>51090822T000005998972-综治中心运行费</t>
  </si>
  <si>
    <t>51090822T000005999022-信访维稳费用</t>
  </si>
  <si>
    <t>51090822T000005999081-代理记账劳务费</t>
  </si>
  <si>
    <t>51090822T000005999332-劳务派遣人员费用</t>
  </si>
  <si>
    <t>51090822T000006000406-禁毒经费</t>
  </si>
  <si>
    <t>51090823T000007544056-体检费</t>
  </si>
  <si>
    <t>51090823T000009853786-智慧警务一期</t>
  </si>
  <si>
    <t>51090823T000009853832-雪亮工程一期后续运行费</t>
  </si>
  <si>
    <t>51090824T000010799204-驻京信访工作经费</t>
  </si>
  <si>
    <t>51090825T000012180874-雪亮工程二期建设技术服务费2</t>
  </si>
  <si>
    <t>51090825T000012864658-驻村工作经费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</si>
  <si>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</si>
  <si>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</si>
  <si>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</si>
  <si>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</si>
  <si>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</si>
  <si>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</si>
  <si>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</si>
  <si>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</si>
  <si>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</si>
  <si>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</si>
  <si>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</si>
  <si>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</si>
  <si>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</si>
  <si>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</si>
  <si>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</si>
  <si>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</si>
  <si>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表6</t>
  </si>
  <si>
    <t>单位预算项目绩效目标表（2025年度）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</si>
  <si>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</si>
  <si>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</si>
  <si>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</si>
  <si>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</si>
  <si>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</si>
  <si>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</si>
  <si>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</si>
  <si>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</si>
  <si>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</si>
  <si>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</si>
  <si>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111001-遂宁经济技术开发区群众工作与信访局</t>
  </si>
  <si>
    <t>51090821Y000000049957-餐补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</si>
  <si>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</si>
  <si>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</si>
  <si>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</si>
  <si>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</si>
  <si>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</si>
  <si>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</si>
  <si>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</si>
  <si>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</si>
  <si>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</si>
  <si>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</si>
  <si>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</si>
  <si>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%</t>
  </si>
  <si>
    <t>30</t>
  </si>
  <si>
    <t>效益指标</t>
  </si>
  <si>
    <t>经济效益指标</t>
  </si>
  <si>
    <t>“三公经费”控制率[计算方法为：（三公经费实际支出数/预算安排数]×100%）</t>
  </si>
  <si>
    <t>100</t>
  </si>
  <si>
    <t>社会效益指标</t>
  </si>
  <si>
    <t>运转保障率</t>
  </si>
  <si>
    <t>＝</t>
  </si>
  <si>
    <t>正向指标</t>
  </si>
  <si>
    <t>51090821Y000000061143-公务接待费</t>
  </si>
  <si>
    <t>51090822T000005133347-遂宁经开区市域社会治理智慧警务（视觉计算及感知源）建设项目</t>
  </si>
  <si>
    <t>2025年投入382.43万元进行智慧警务一期建设，提升社会治安管理水平。</t>
  </si>
  <si>
    <t>满意度指标</t>
  </si>
  <si>
    <t>服务对象满意度指标</t>
  </si>
  <si>
    <t>群众满意度</t>
  </si>
  <si>
    <t>≥</t>
  </si>
  <si>
    <t>95</t>
  </si>
  <si>
    <t>10</t>
  </si>
  <si>
    <t>成本指标</t>
  </si>
  <si>
    <t>经济成本指标</t>
  </si>
  <si>
    <t>财政支付</t>
  </si>
  <si>
    <t>合格率</t>
  </si>
  <si>
    <t>建设率</t>
  </si>
  <si>
    <t>2025年投入78000元，用于公共安全大数据平台系统服务费用，对全区信访重点人员进行有效动态管控，确保辖区和谐稳定。</t>
  </si>
  <si>
    <t>重点人员管控数量</t>
  </si>
  <si>
    <t>人</t>
  </si>
  <si>
    <t>符合合同约定</t>
  </si>
  <si>
    <t>时效指标</t>
  </si>
  <si>
    <t>完成时间</t>
  </si>
  <si>
    <t>2025</t>
  </si>
  <si>
    <t>年</t>
  </si>
  <si>
    <t>社会和谐稳定提升率</t>
  </si>
  <si>
    <t>可持续影响指标</t>
  </si>
  <si>
    <t>群众满意度、幸福感提升率</t>
  </si>
  <si>
    <t>98</t>
  </si>
  <si>
    <t>2025年投入30万元，用于解决特殊疑难信访事项、重点人员稳控及化解信访事项产生的工作经费，保障全区和谐稳定。</t>
  </si>
  <si>
    <t>解决特殊疑难信访事项数量</t>
  </si>
  <si>
    <t>批</t>
  </si>
  <si>
    <t>稳控重点人员及群体数量</t>
  </si>
  <si>
    <t>符合政策法规要求合格率</t>
  </si>
  <si>
    <t>持续提升社会和谐稳定提升率</t>
  </si>
  <si>
    <t>群众满意率</t>
  </si>
  <si>
    <t>2025年投入732.4万元，保障全区网格员等劳务派遣费用。</t>
  </si>
  <si>
    <t>财政支出</t>
  </si>
  <si>
    <t>732.4</t>
  </si>
  <si>
    <t>万元</t>
  </si>
  <si>
    <t>网格员数量</t>
  </si>
  <si>
    <t>258</t>
  </si>
  <si>
    <t>社会管理服务水平</t>
  </si>
  <si>
    <t>定性</t>
  </si>
  <si>
    <t>优</t>
  </si>
  <si>
    <t>2025年投入1万元，开展扫黑除恶斗争常态化工作。</t>
  </si>
  <si>
    <t>涉黑涉恶线索核查数量</t>
  </si>
  <si>
    <t>条</t>
  </si>
  <si>
    <t>开展宣传数量</t>
  </si>
  <si>
    <t>2</t>
  </si>
  <si>
    <t>场次</t>
  </si>
  <si>
    <t>符合相关政策法规要求合格率</t>
  </si>
  <si>
    <t>12</t>
  </si>
  <si>
    <t>月</t>
  </si>
  <si>
    <t>社会治安案件发生率下降</t>
  </si>
  <si>
    <t>50</t>
  </si>
  <si>
    <t>社会安全稳定提升率</t>
  </si>
  <si>
    <t>80</t>
  </si>
  <si>
    <t>2025年投入324720元，支付网格员手持机使用终端费用，保障网格员工作开展，提升管理服务水平。</t>
  </si>
  <si>
    <t>手持机数量</t>
  </si>
  <si>
    <t>246</t>
  </si>
  <si>
    <t>部</t>
  </si>
  <si>
    <t>符合工作开展要求</t>
  </si>
  <si>
    <t>社会管理服务水平提升率</t>
  </si>
  <si>
    <t>持续提升管理服务水平管控率</t>
  </si>
  <si>
    <t>2025年投入500000保障全区综治中心正常运转，促进社会化管理服务水平提升。</t>
  </si>
  <si>
    <t>房屋租赁数量</t>
  </si>
  <si>
    <t>处</t>
  </si>
  <si>
    <t>网络租赁数量</t>
  </si>
  <si>
    <t>1</t>
  </si>
  <si>
    <t>符合综治中心管理运行标准合格率</t>
  </si>
  <si>
    <t>满足社会管理服务需要合格率</t>
  </si>
  <si>
    <t>持续提升社会稳定和谐提升率</t>
  </si>
  <si>
    <t>90</t>
  </si>
  <si>
    <t>2025年投入20万元，开展信访维稳相关工作，确保全区社会和谐稳定。</t>
  </si>
  <si>
    <t>处置信访群体数量</t>
  </si>
  <si>
    <t>稳控重点信访人员数量</t>
  </si>
  <si>
    <t>人次</t>
  </si>
  <si>
    <t>按相关政策法规执行率</t>
  </si>
  <si>
    <t>持续提升社会和谐率</t>
  </si>
  <si>
    <t>92</t>
  </si>
  <si>
    <t>2025年，投入3万元，支付会计代理服务费，提升财务管理水平。</t>
  </si>
  <si>
    <t>干部职工满意</t>
  </si>
  <si>
    <t>会计服务数量</t>
  </si>
  <si>
    <t>满足办公需要，提升工作效率</t>
  </si>
  <si>
    <t>2024</t>
  </si>
  <si>
    <t>按要求处理会计业务合格率</t>
  </si>
  <si>
    <t>可持续发展指标</t>
  </si>
  <si>
    <t>持续提升会计业务水平</t>
  </si>
  <si>
    <t>2024年投入28.91万元，支付4名公司派遣人员劳务费，保障办公室业务工作正常运转，提高管理服务水平。</t>
  </si>
  <si>
    <t>具备处理日常事务能力合格率</t>
  </si>
  <si>
    <t>提升工作效率</t>
  </si>
  <si>
    <t>劳务派遣人员数量</t>
  </si>
  <si>
    <t>4</t>
  </si>
  <si>
    <t>服务群众满意率</t>
  </si>
  <si>
    <t>2025年，投入20万元，用于开展禁毒相关工作开展，使在册吸毒人员得到有效管控，毒品犯罪得到有效遏制，提升治安状况。</t>
  </si>
  <si>
    <t>易制毒企业管控数量</t>
  </si>
  <si>
    <t>116</t>
  </si>
  <si>
    <t>户</t>
  </si>
  <si>
    <t>3000</t>
  </si>
  <si>
    <t>易制毒企业及在册吸毒人员管控率</t>
  </si>
  <si>
    <t>提高毒品人员管控率</t>
  </si>
  <si>
    <t>涉毒犯罪率下降</t>
  </si>
  <si>
    <t>51090822Y000000412420-定额公用经费</t>
  </si>
  <si>
    <t>完成2024年在岗职工体检</t>
  </si>
  <si>
    <t>单位体检人数</t>
  </si>
  <si>
    <t>人/次</t>
  </si>
  <si>
    <t>保障职工身体健康</t>
  </si>
  <si>
    <t>及时完成体检</t>
  </si>
  <si>
    <t>促进员工工作积极性</t>
  </si>
  <si>
    <t>干部职工满意度</t>
  </si>
  <si>
    <t>财政全额拨款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</si>
</sst>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38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6" borderId="20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7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8" xfId="0" applyFont="1" applyFill="1" applyBorder="1">
      <alignment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12" fillId="0" borderId="8" xfId="0" applyFont="1" applyFill="1" applyBorder="1">
      <alignment vertical="center"/>
    </xf>
    <xf numFmtId="4" fontId="11" fillId="0" borderId="6" xfId="0" applyNumberFormat="1" applyFont="1" applyFill="1" applyBorder="1" applyAlignment="1">
      <alignment horizontal="right" vertical="center"/>
    </xf>
    <xf numFmtId="0" fontId="8" fillId="0" borderId="9" xfId="0" applyFont="1" applyFill="1" applyBorder="1">
      <alignment vertical="center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8" fillId="0" borderId="1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4" fontId="3" fillId="0" borderId="6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left" vertical="center"/>
    </xf>
    <xf numFmtId="4" fontId="13" fillId="3" borderId="6" xfId="0" applyNumberFormat="1" applyFont="1" applyFill="1" applyBorder="1" applyAlignment="1">
      <alignment horizontal="right" vertical="center"/>
    </xf>
    <xf numFmtId="0" fontId="14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6" fillId="0" borderId="1" xfId="0" applyFont="1" applyBorder="1" applyAlignment="1">
      <alignment horizontal="right" vertical="center" wrapText="1"/>
    </xf>
    <xf numFmtId="0" fontId="15" fillId="0" borderId="1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8" fillId="0" borderId="8" xfId="0" applyFont="1" applyBorder="1">
      <alignment vertical="center"/>
    </xf>
    <xf numFmtId="0" fontId="13" fillId="3" borderId="6" xfId="0" applyFont="1" applyFill="1" applyBorder="1" applyAlignment="1">
      <alignment vertical="center" wrapText="1"/>
    </xf>
    <xf numFmtId="0" fontId="0" fillId="0" borderId="6" xfId="0" applyFont="1" applyBorder="1">
      <alignment vertical="center"/>
    </xf>
    <xf numFmtId="0" fontId="14" fillId="0" borderId="0" xfId="0" applyFont="1">
      <alignment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5" fillId="0" borderId="11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16" fillId="0" borderId="1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2" xfId="0" applyFont="1" applyFill="1" applyBorder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8" xfId="0" applyFont="1" applyFill="1" applyBorder="1">
      <alignment vertical="center"/>
    </xf>
    <xf numFmtId="0" fontId="15" fillId="0" borderId="9" xfId="0" applyFont="1" applyFill="1" applyBorder="1">
      <alignment vertical="center"/>
    </xf>
    <xf numFmtId="0" fontId="15" fillId="0" borderId="8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9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0" fontId="22" fillId="0" borderId="9" xfId="0" applyFont="1" applyFill="1" applyBorder="1">
      <alignment vertical="center"/>
    </xf>
    <xf numFmtId="0" fontId="20" fillId="0" borderId="9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3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E2" sqref="E2"/>
    </sheetView>
  </sheetViews>
  <sheetFormatPr defaultColWidth="9" defaultRowHeight="14.25" outlineLevelRow="2"/>
  <cols>
    <col min="1" max="1" width="123.133333333333" style="115" customWidth="1"/>
    <col min="2" max="16384" width="9" style="115"/>
  </cols>
  <sheetData>
    <row r="1" ht="150" customHeight="1" spans="1:1">
      <c r="A1" s="116" t="s">
        <v>0</v>
      </c>
    </row>
    <row r="2" ht="75" customHeight="1" spans="1:1">
      <c r="A2" s="117"/>
    </row>
    <row r="3" ht="75" customHeight="1" spans="1:1">
      <c r="A3" s="117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 outlineLevelCol="7"/>
  <cols>
    <col min="1" max="1" width="1.53333333333333" style="28" customWidth="1"/>
    <col min="2" max="7" width="21.6333333333333" style="28" customWidth="1"/>
    <col min="8" max="8" width="1.53333333333333" style="28" customWidth="1"/>
    <col min="9" max="9" width="9.76666666666667" style="28" customWidth="1"/>
    <col min="10" max="16384" width="10" style="28"/>
  </cols>
  <sheetData>
    <row r="1" ht="25" customHeight="1" spans="1:8">
      <c r="A1" s="29"/>
      <c r="B1" s="2"/>
      <c r="C1" s="31"/>
      <c r="D1" s="31"/>
      <c r="E1" s="31"/>
      <c r="F1" s="31"/>
      <c r="G1" s="32" t="s">
        <v>190</v>
      </c>
      <c r="H1" s="37"/>
    </row>
    <row r="2" ht="22.8" customHeight="1" spans="1:8">
      <c r="A2" s="29"/>
      <c r="B2" s="49" t="s">
        <v>191</v>
      </c>
      <c r="C2" s="50"/>
      <c r="D2" s="50"/>
      <c r="E2" s="50"/>
      <c r="F2" s="50"/>
      <c r="G2" s="51"/>
      <c r="H2" s="37" t="s">
        <v>57</v>
      </c>
    </row>
    <row r="3" ht="19.55" customHeight="1" spans="1:8">
      <c r="A3" s="34"/>
      <c r="B3" s="35" t="s">
        <v>3</v>
      </c>
      <c r="C3" s="35"/>
      <c r="D3" s="36"/>
      <c r="E3" s="36"/>
      <c r="F3" s="36"/>
      <c r="G3" s="36" t="s">
        <v>4</v>
      </c>
      <c r="H3" s="44"/>
    </row>
    <row r="4" ht="24.4" customHeight="1" spans="1:8">
      <c r="A4" s="37"/>
      <c r="B4" s="38" t="s">
        <v>192</v>
      </c>
      <c r="C4" s="38"/>
      <c r="D4" s="38"/>
      <c r="E4" s="38"/>
      <c r="F4" s="38"/>
      <c r="G4" s="38"/>
      <c r="H4" s="45"/>
    </row>
    <row r="5" ht="24.4" customHeight="1" spans="1:8">
      <c r="A5" s="39"/>
      <c r="B5" s="38" t="s">
        <v>58</v>
      </c>
      <c r="C5" s="52" t="s">
        <v>193</v>
      </c>
      <c r="D5" s="38" t="s">
        <v>194</v>
      </c>
      <c r="E5" s="38"/>
      <c r="F5" s="38"/>
      <c r="G5" s="38" t="s">
        <v>195</v>
      </c>
      <c r="H5" s="45"/>
    </row>
    <row r="6" ht="24.4" customHeight="1" spans="1:8">
      <c r="A6" s="39"/>
      <c r="B6" s="38"/>
      <c r="C6" s="52"/>
      <c r="D6" s="38" t="s">
        <v>140</v>
      </c>
      <c r="E6" s="38" t="s">
        <v>196</v>
      </c>
      <c r="F6" s="38" t="s">
        <v>197</v>
      </c>
      <c r="G6" s="38"/>
      <c r="H6" s="46"/>
    </row>
    <row r="7" ht="27" customHeight="1" spans="1:8">
      <c r="A7" s="40"/>
      <c r="B7" s="41">
        <f>C7+D7+G7</f>
        <v>1.55</v>
      </c>
      <c r="C7" s="41"/>
      <c r="D7" s="41">
        <f>E7+F7</f>
        <v>0</v>
      </c>
      <c r="E7" s="41"/>
      <c r="F7" s="41"/>
      <c r="G7" s="41">
        <v>1.55</v>
      </c>
      <c r="H7" s="47"/>
    </row>
    <row r="8" ht="27" customHeight="1" spans="1:8">
      <c r="A8" s="40"/>
      <c r="B8" s="41"/>
      <c r="C8" s="41"/>
      <c r="D8" s="41"/>
      <c r="E8" s="41"/>
      <c r="F8" s="41"/>
      <c r="G8" s="41"/>
      <c r="H8" s="47"/>
    </row>
    <row r="9" ht="27" customHeight="1" spans="1:8">
      <c r="A9" s="40"/>
      <c r="B9" s="41"/>
      <c r="C9" s="41"/>
      <c r="D9" s="41"/>
      <c r="E9" s="41"/>
      <c r="F9" s="41"/>
      <c r="G9" s="41"/>
      <c r="H9" s="47"/>
    </row>
    <row r="10" ht="27" customHeight="1" spans="1:8">
      <c r="A10" s="40"/>
      <c r="B10" s="41"/>
      <c r="C10" s="41"/>
      <c r="D10" s="41"/>
      <c r="E10" s="41"/>
      <c r="F10" s="41"/>
      <c r="G10" s="41"/>
      <c r="H10" s="47"/>
    </row>
    <row r="11" ht="27" customHeight="1" spans="1:8">
      <c r="A11" s="40"/>
      <c r="B11" s="41"/>
      <c r="C11" s="41"/>
      <c r="D11" s="41"/>
      <c r="E11" s="41"/>
      <c r="F11" s="41"/>
      <c r="G11" s="41"/>
      <c r="H11" s="47"/>
    </row>
    <row r="12" ht="27" customHeight="1" spans="1:8">
      <c r="A12" s="40"/>
      <c r="B12" s="41"/>
      <c r="C12" s="41"/>
      <c r="D12" s="41"/>
      <c r="E12" s="41"/>
      <c r="F12" s="41"/>
      <c r="G12" s="41"/>
      <c r="H12" s="47"/>
    </row>
    <row r="13" ht="27" customHeight="1" spans="1:8">
      <c r="A13" s="40"/>
      <c r="B13" s="41"/>
      <c r="C13" s="41"/>
      <c r="D13" s="41"/>
      <c r="E13" s="41"/>
      <c r="F13" s="41"/>
      <c r="G13" s="41"/>
      <c r="H13" s="47"/>
    </row>
    <row r="14" ht="27" customHeight="1" spans="1:8">
      <c r="A14" s="40"/>
      <c r="B14" s="41"/>
      <c r="C14" s="41"/>
      <c r="D14" s="41"/>
      <c r="E14" s="41"/>
      <c r="F14" s="41"/>
      <c r="G14" s="41"/>
      <c r="H14" s="47"/>
    </row>
    <row r="15" ht="27" customHeight="1" spans="1:8">
      <c r="A15" s="40"/>
      <c r="B15" s="41"/>
      <c r="C15" s="41"/>
      <c r="D15" s="41"/>
      <c r="E15" s="41"/>
      <c r="F15" s="41"/>
      <c r="G15" s="41"/>
      <c r="H15" s="47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8" customWidth="1"/>
    <col min="2" max="4" width="6.15833333333333" style="28" customWidth="1"/>
    <col min="5" max="5" width="50" style="28" customWidth="1"/>
    <col min="6" max="8" width="18.3833333333333" style="28" customWidth="1"/>
    <col min="9" max="9" width="1.53333333333333" style="28" customWidth="1"/>
    <col min="10" max="12" width="9.76666666666667" style="28" customWidth="1"/>
    <col min="13" max="16384" width="10" style="28"/>
  </cols>
  <sheetData>
    <row r="1" ht="25" customHeight="1" spans="1:9">
      <c r="A1" s="29"/>
      <c r="B1" s="2"/>
      <c r="C1" s="2"/>
      <c r="D1" s="2"/>
      <c r="E1" s="30"/>
      <c r="F1" s="31"/>
      <c r="G1" s="31"/>
      <c r="H1" s="32" t="s">
        <v>198</v>
      </c>
      <c r="I1" s="37"/>
    </row>
    <row r="2" ht="22.8" customHeight="1" spans="1:9">
      <c r="A2" s="29"/>
      <c r="B2" s="33" t="s">
        <v>199</v>
      </c>
      <c r="C2" s="33"/>
      <c r="D2" s="33"/>
      <c r="E2" s="33"/>
      <c r="F2" s="33"/>
      <c r="G2" s="33"/>
      <c r="H2" s="33"/>
      <c r="I2" s="37" t="s">
        <v>57</v>
      </c>
    </row>
    <row r="3" ht="19.55" customHeight="1" spans="1:9">
      <c r="A3" s="34"/>
      <c r="B3" s="35" t="s">
        <v>3</v>
      </c>
      <c r="C3" s="35"/>
      <c r="D3" s="35"/>
      <c r="E3" s="35"/>
      <c r="F3" s="34"/>
      <c r="G3" s="34"/>
      <c r="H3" s="36" t="s">
        <v>4</v>
      </c>
      <c r="I3" s="44"/>
    </row>
    <row r="4" ht="24.4" customHeight="1" spans="1:9">
      <c r="A4" s="37"/>
      <c r="B4" s="38" t="s">
        <v>7</v>
      </c>
      <c r="C4" s="38"/>
      <c r="D4" s="38"/>
      <c r="E4" s="38"/>
      <c r="F4" s="38" t="s">
        <v>200</v>
      </c>
      <c r="G4" s="38"/>
      <c r="H4" s="38"/>
      <c r="I4" s="45"/>
    </row>
    <row r="5" ht="24.4" customHeight="1" spans="1:9">
      <c r="A5" s="39"/>
      <c r="B5" s="38" t="s">
        <v>75</v>
      </c>
      <c r="C5" s="38"/>
      <c r="D5" s="38"/>
      <c r="E5" s="38" t="s">
        <v>76</v>
      </c>
      <c r="F5" s="38" t="s">
        <v>58</v>
      </c>
      <c r="G5" s="38" t="s">
        <v>71</v>
      </c>
      <c r="H5" s="38" t="s">
        <v>72</v>
      </c>
      <c r="I5" s="45"/>
    </row>
    <row r="6" ht="24.4" customHeight="1" spans="1:9">
      <c r="A6" s="39"/>
      <c r="B6" s="38" t="s">
        <v>77</v>
      </c>
      <c r="C6" s="38" t="s">
        <v>78</v>
      </c>
      <c r="D6" s="38" t="s">
        <v>79</v>
      </c>
      <c r="E6" s="38"/>
      <c r="F6" s="38"/>
      <c r="G6" s="38"/>
      <c r="H6" s="38"/>
      <c r="I6" s="46"/>
    </row>
    <row r="7" ht="27" customHeight="1" spans="1:9">
      <c r="A7" s="40"/>
      <c r="B7" s="38"/>
      <c r="C7" s="38"/>
      <c r="D7" s="38"/>
      <c r="E7" s="38" t="s">
        <v>80</v>
      </c>
      <c r="F7" s="41"/>
      <c r="G7" s="41"/>
      <c r="H7" s="41"/>
      <c r="I7" s="47"/>
    </row>
    <row r="8" ht="27" customHeight="1" spans="1:9">
      <c r="A8" s="40"/>
      <c r="B8" s="38"/>
      <c r="C8" s="38"/>
      <c r="D8" s="38"/>
      <c r="E8" s="38"/>
      <c r="F8" s="41"/>
      <c r="G8" s="41"/>
      <c r="H8" s="41"/>
      <c r="I8" s="47"/>
    </row>
    <row r="9" ht="27" customHeight="1" spans="1:9">
      <c r="A9" s="40"/>
      <c r="B9" s="38"/>
      <c r="C9" s="38"/>
      <c r="D9" s="38"/>
      <c r="E9" s="38"/>
      <c r="F9" s="41"/>
      <c r="G9" s="41"/>
      <c r="H9" s="41"/>
      <c r="I9" s="47"/>
    </row>
    <row r="10" ht="27" customHeight="1" spans="1:9">
      <c r="A10" s="40"/>
      <c r="B10" s="38"/>
      <c r="C10" s="38"/>
      <c r="D10" s="38"/>
      <c r="E10" s="38"/>
      <c r="F10" s="41"/>
      <c r="G10" s="41"/>
      <c r="H10" s="41"/>
      <c r="I10" s="47"/>
    </row>
    <row r="11" ht="27" customHeight="1" spans="1:9">
      <c r="A11" s="40"/>
      <c r="B11" s="38"/>
      <c r="C11" s="38"/>
      <c r="D11" s="38"/>
      <c r="E11" s="38"/>
      <c r="F11" s="41"/>
      <c r="G11" s="41"/>
      <c r="H11" s="41"/>
      <c r="I11" s="47"/>
    </row>
    <row r="12" ht="27" customHeight="1" spans="1:9">
      <c r="A12" s="40"/>
      <c r="B12" s="38"/>
      <c r="C12" s="38"/>
      <c r="D12" s="38"/>
      <c r="E12" s="38"/>
      <c r="F12" s="41"/>
      <c r="G12" s="41"/>
      <c r="H12" s="41"/>
      <c r="I12" s="47"/>
    </row>
    <row r="13" ht="27" customHeight="1" spans="1:9">
      <c r="A13" s="40"/>
      <c r="B13" s="38"/>
      <c r="C13" s="38"/>
      <c r="D13" s="38"/>
      <c r="E13" s="38"/>
      <c r="F13" s="41"/>
      <c r="G13" s="41"/>
      <c r="H13" s="41"/>
      <c r="I13" s="47"/>
    </row>
    <row r="14" ht="27" customHeight="1" spans="1:9">
      <c r="A14" s="40"/>
      <c r="B14" s="38"/>
      <c r="C14" s="38"/>
      <c r="D14" s="38"/>
      <c r="E14" s="38"/>
      <c r="F14" s="41"/>
      <c r="G14" s="41"/>
      <c r="H14" s="41"/>
      <c r="I14" s="47"/>
    </row>
    <row r="15" ht="27" customHeight="1" spans="1:9">
      <c r="A15" s="39"/>
      <c r="B15" s="53"/>
      <c r="C15" s="53"/>
      <c r="D15" s="53"/>
      <c r="E15" s="53" t="s">
        <v>21</v>
      </c>
      <c r="F15" s="54"/>
      <c r="G15" s="54"/>
      <c r="H15" s="54"/>
      <c r="I15" s="46"/>
    </row>
    <row r="16" ht="27" customHeight="1" spans="1:9">
      <c r="A16" s="42"/>
      <c r="B16" s="43"/>
      <c r="C16" s="43"/>
      <c r="D16" s="43"/>
      <c r="E16" s="42"/>
      <c r="F16" s="42"/>
      <c r="G16" s="42"/>
      <c r="H16" s="42"/>
      <c r="I16" s="4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28" customWidth="1"/>
    <col min="2" max="7" width="19.8833333333333" style="28" customWidth="1"/>
    <col min="8" max="8" width="1.53333333333333" style="28" customWidth="1"/>
    <col min="9" max="9" width="9.76666666666667" style="28" customWidth="1"/>
    <col min="10" max="16384" width="10" style="28"/>
  </cols>
  <sheetData>
    <row r="1" ht="25" customHeight="1" spans="1:8">
      <c r="A1" s="29"/>
      <c r="B1" s="2"/>
      <c r="C1" s="31"/>
      <c r="D1" s="31"/>
      <c r="E1" s="31"/>
      <c r="F1" s="31"/>
      <c r="G1" s="32" t="s">
        <v>201</v>
      </c>
      <c r="H1" s="37"/>
    </row>
    <row r="2" ht="22.8" customHeight="1" spans="1:8">
      <c r="A2" s="29"/>
      <c r="B2" s="49" t="s">
        <v>202</v>
      </c>
      <c r="C2" s="50"/>
      <c r="D2" s="50"/>
      <c r="E2" s="50"/>
      <c r="F2" s="50"/>
      <c r="G2" s="51"/>
      <c r="H2" s="37" t="s">
        <v>57</v>
      </c>
    </row>
    <row r="3" ht="19.55" customHeight="1" spans="1:8">
      <c r="A3" s="34"/>
      <c r="B3" s="35" t="s">
        <v>3</v>
      </c>
      <c r="C3" s="35"/>
      <c r="D3" s="36"/>
      <c r="E3" s="36"/>
      <c r="F3" s="36"/>
      <c r="G3" s="36" t="s">
        <v>4</v>
      </c>
      <c r="H3" s="44"/>
    </row>
    <row r="4" ht="24.4" customHeight="1" spans="1:8">
      <c r="A4" s="37"/>
      <c r="B4" s="38" t="s">
        <v>192</v>
      </c>
      <c r="C4" s="38"/>
      <c r="D4" s="38"/>
      <c r="E4" s="38"/>
      <c r="F4" s="38"/>
      <c r="G4" s="38"/>
      <c r="H4" s="45"/>
    </row>
    <row r="5" ht="24.4" customHeight="1" spans="1:8">
      <c r="A5" s="39"/>
      <c r="B5" s="38" t="s">
        <v>58</v>
      </c>
      <c r="C5" s="52" t="s">
        <v>193</v>
      </c>
      <c r="D5" s="38" t="s">
        <v>194</v>
      </c>
      <c r="E5" s="38"/>
      <c r="F5" s="38"/>
      <c r="G5" s="38" t="s">
        <v>195</v>
      </c>
      <c r="H5" s="45"/>
    </row>
    <row r="6" ht="24.4" customHeight="1" spans="1:8">
      <c r="A6" s="39"/>
      <c r="B6" s="38"/>
      <c r="C6" s="52"/>
      <c r="D6" s="38" t="s">
        <v>140</v>
      </c>
      <c r="E6" s="38" t="s">
        <v>196</v>
      </c>
      <c r="F6" s="38" t="s">
        <v>197</v>
      </c>
      <c r="G6" s="38"/>
      <c r="H6" s="46"/>
    </row>
    <row r="7" ht="27" customHeight="1" spans="1:8">
      <c r="A7" s="40"/>
      <c r="B7" s="41"/>
      <c r="C7" s="41"/>
      <c r="D7" s="41"/>
      <c r="E7" s="41"/>
      <c r="F7" s="41"/>
      <c r="G7" s="41"/>
      <c r="H7" s="47"/>
    </row>
    <row r="8" ht="27" customHeight="1" spans="1:8">
      <c r="A8" s="40"/>
      <c r="B8" s="41"/>
      <c r="C8" s="41"/>
      <c r="D8" s="41"/>
      <c r="E8" s="41"/>
      <c r="F8" s="41"/>
      <c r="G8" s="41"/>
      <c r="H8" s="47"/>
    </row>
    <row r="9" ht="27" customHeight="1" spans="1:8">
      <c r="A9" s="40"/>
      <c r="B9" s="41"/>
      <c r="C9" s="41"/>
      <c r="D9" s="41"/>
      <c r="E9" s="41"/>
      <c r="F9" s="41"/>
      <c r="G9" s="41"/>
      <c r="H9" s="47"/>
    </row>
    <row r="10" ht="27" customHeight="1" spans="1:8">
      <c r="A10" s="40"/>
      <c r="B10" s="41"/>
      <c r="C10" s="41"/>
      <c r="D10" s="41"/>
      <c r="E10" s="41"/>
      <c r="F10" s="41"/>
      <c r="G10" s="41"/>
      <c r="H10" s="47"/>
    </row>
    <row r="11" ht="27" customHeight="1" spans="1:8">
      <c r="A11" s="40"/>
      <c r="B11" s="41"/>
      <c r="C11" s="41"/>
      <c r="D11" s="41"/>
      <c r="E11" s="41"/>
      <c r="F11" s="41"/>
      <c r="G11" s="41"/>
      <c r="H11" s="47"/>
    </row>
    <row r="12" ht="27" customHeight="1" spans="1:8">
      <c r="A12" s="40"/>
      <c r="B12" s="41"/>
      <c r="C12" s="41"/>
      <c r="D12" s="41"/>
      <c r="E12" s="41"/>
      <c r="F12" s="41"/>
      <c r="G12" s="41"/>
      <c r="H12" s="47"/>
    </row>
    <row r="13" ht="27" customHeight="1" spans="1:8">
      <c r="A13" s="40"/>
      <c r="B13" s="41"/>
      <c r="C13" s="41"/>
      <c r="D13" s="41"/>
      <c r="E13" s="41"/>
      <c r="F13" s="41"/>
      <c r="G13" s="41"/>
      <c r="H13" s="47"/>
    </row>
    <row r="14" ht="27" customHeight="1" spans="1:8">
      <c r="A14" s="40"/>
      <c r="B14" s="41"/>
      <c r="C14" s="41"/>
      <c r="D14" s="41"/>
      <c r="E14" s="41"/>
      <c r="F14" s="41"/>
      <c r="G14" s="41"/>
      <c r="H14" s="47"/>
    </row>
    <row r="15" ht="27" customHeight="1" spans="1:8">
      <c r="A15" s="40"/>
      <c r="B15" s="41"/>
      <c r="C15" s="41"/>
      <c r="D15" s="41"/>
      <c r="E15" s="41"/>
      <c r="F15" s="41"/>
      <c r="G15" s="41"/>
      <c r="H15" s="47"/>
    </row>
    <row r="16" ht="27" customHeight="1" spans="1:8">
      <c r="A16" s="42"/>
      <c r="B16" s="42"/>
      <c r="C16" s="42"/>
      <c r="D16" s="42"/>
      <c r="E16" s="42"/>
      <c r="F16" s="42"/>
      <c r="G16" s="42"/>
      <c r="H16" s="4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8" customWidth="1"/>
    <col min="2" max="4" width="6.15833333333333" style="28" customWidth="1"/>
    <col min="5" max="5" width="50" style="28" customWidth="1"/>
    <col min="6" max="8" width="18.5" style="28" customWidth="1"/>
    <col min="9" max="9" width="1.53333333333333" style="28" customWidth="1"/>
    <col min="10" max="12" width="9.76666666666667" style="28" customWidth="1"/>
    <col min="13" max="16384" width="10" style="28"/>
  </cols>
  <sheetData>
    <row r="1" ht="25" customHeight="1" spans="1:9">
      <c r="A1" s="29"/>
      <c r="B1" s="2"/>
      <c r="C1" s="2"/>
      <c r="D1" s="2"/>
      <c r="E1" s="30"/>
      <c r="F1" s="31"/>
      <c r="G1" s="31"/>
      <c r="H1" s="32" t="s">
        <v>203</v>
      </c>
      <c r="I1" s="37"/>
    </row>
    <row r="2" ht="22.8" customHeight="1" spans="1:9">
      <c r="A2" s="29"/>
      <c r="B2" s="33" t="s">
        <v>204</v>
      </c>
      <c r="C2" s="33"/>
      <c r="D2" s="33"/>
      <c r="E2" s="33"/>
      <c r="F2" s="33"/>
      <c r="G2" s="33"/>
      <c r="H2" s="33"/>
      <c r="I2" s="37" t="s">
        <v>57</v>
      </c>
    </row>
    <row r="3" ht="19.55" customHeight="1" spans="1:9">
      <c r="A3" s="34"/>
      <c r="B3" s="35" t="s">
        <v>3</v>
      </c>
      <c r="C3" s="35"/>
      <c r="D3" s="35"/>
      <c r="E3" s="35"/>
      <c r="F3" s="34"/>
      <c r="G3" s="34"/>
      <c r="H3" s="36" t="s">
        <v>4</v>
      </c>
      <c r="I3" s="44"/>
    </row>
    <row r="4" ht="24.4" customHeight="1" spans="1:9">
      <c r="A4" s="37"/>
      <c r="B4" s="38" t="s">
        <v>7</v>
      </c>
      <c r="C4" s="38"/>
      <c r="D4" s="38"/>
      <c r="E4" s="38"/>
      <c r="F4" s="38" t="s">
        <v>205</v>
      </c>
      <c r="G4" s="38"/>
      <c r="H4" s="38"/>
      <c r="I4" s="45"/>
    </row>
    <row r="5" ht="24.4" customHeight="1" spans="1:9">
      <c r="A5" s="39"/>
      <c r="B5" s="38" t="s">
        <v>75</v>
      </c>
      <c r="C5" s="38"/>
      <c r="D5" s="38"/>
      <c r="E5" s="38" t="s">
        <v>76</v>
      </c>
      <c r="F5" s="38" t="s">
        <v>58</v>
      </c>
      <c r="G5" s="38" t="s">
        <v>71</v>
      </c>
      <c r="H5" s="38" t="s">
        <v>72</v>
      </c>
      <c r="I5" s="45"/>
    </row>
    <row r="6" ht="24.4" customHeight="1" spans="1:9">
      <c r="A6" s="39"/>
      <c r="B6" s="38" t="s">
        <v>77</v>
      </c>
      <c r="C6" s="38" t="s">
        <v>78</v>
      </c>
      <c r="D6" s="38" t="s">
        <v>79</v>
      </c>
      <c r="E6" s="38"/>
      <c r="F6" s="38"/>
      <c r="G6" s="38"/>
      <c r="H6" s="38"/>
      <c r="I6" s="46"/>
    </row>
    <row r="7" ht="27" customHeight="1" spans="1:9">
      <c r="A7" s="40"/>
      <c r="B7" s="38"/>
      <c r="C7" s="38"/>
      <c r="D7" s="38"/>
      <c r="E7" s="38" t="s">
        <v>80</v>
      </c>
      <c r="F7" s="41"/>
      <c r="G7" s="41"/>
      <c r="H7" s="41"/>
      <c r="I7" s="47"/>
    </row>
    <row r="8" ht="27" customHeight="1" spans="1:9">
      <c r="A8" s="40"/>
      <c r="B8" s="38"/>
      <c r="C8" s="38"/>
      <c r="D8" s="38"/>
      <c r="E8" s="38"/>
      <c r="F8" s="41"/>
      <c r="G8" s="41"/>
      <c r="H8" s="41"/>
      <c r="I8" s="47"/>
    </row>
    <row r="9" ht="27" customHeight="1" spans="1:9">
      <c r="A9" s="40"/>
      <c r="B9" s="38"/>
      <c r="C9" s="38"/>
      <c r="D9" s="38"/>
      <c r="E9" s="38"/>
      <c r="F9" s="41"/>
      <c r="G9" s="41"/>
      <c r="H9" s="41"/>
      <c r="I9" s="47"/>
    </row>
    <row r="10" ht="27" customHeight="1" spans="1:9">
      <c r="A10" s="40"/>
      <c r="B10" s="38"/>
      <c r="C10" s="38"/>
      <c r="D10" s="38"/>
      <c r="E10" s="38"/>
      <c r="F10" s="41"/>
      <c r="G10" s="41"/>
      <c r="H10" s="41"/>
      <c r="I10" s="47"/>
    </row>
    <row r="11" ht="27" customHeight="1" spans="1:9">
      <c r="A11" s="40"/>
      <c r="B11" s="38"/>
      <c r="C11" s="38"/>
      <c r="D11" s="38"/>
      <c r="E11" s="38"/>
      <c r="F11" s="41"/>
      <c r="G11" s="41"/>
      <c r="H11" s="41"/>
      <c r="I11" s="47"/>
    </row>
    <row r="12" ht="27" customHeight="1" spans="1:9">
      <c r="A12" s="40"/>
      <c r="B12" s="38"/>
      <c r="C12" s="38"/>
      <c r="D12" s="38"/>
      <c r="E12" s="38"/>
      <c r="F12" s="41"/>
      <c r="G12" s="41"/>
      <c r="H12" s="41"/>
      <c r="I12" s="47"/>
    </row>
    <row r="13" ht="27" customHeight="1" spans="1:9">
      <c r="A13" s="40"/>
      <c r="B13" s="38"/>
      <c r="C13" s="38"/>
      <c r="D13" s="38"/>
      <c r="E13" s="38"/>
      <c r="F13" s="41"/>
      <c r="G13" s="41"/>
      <c r="H13" s="41"/>
      <c r="I13" s="47"/>
    </row>
    <row r="14" ht="27" customHeight="1" spans="1:9">
      <c r="A14" s="40"/>
      <c r="B14" s="38"/>
      <c r="C14" s="38"/>
      <c r="D14" s="38"/>
      <c r="E14" s="38"/>
      <c r="F14" s="41"/>
      <c r="G14" s="41"/>
      <c r="H14" s="41"/>
      <c r="I14" s="47"/>
    </row>
    <row r="15" ht="27" customHeight="1" spans="1:9">
      <c r="A15" s="40"/>
      <c r="B15" s="38"/>
      <c r="C15" s="38"/>
      <c r="D15" s="38"/>
      <c r="E15" s="38"/>
      <c r="F15" s="41"/>
      <c r="G15" s="41"/>
      <c r="H15" s="41"/>
      <c r="I15" s="47"/>
    </row>
    <row r="16" ht="27" customHeight="1" spans="1:9">
      <c r="A16" s="42"/>
      <c r="B16" s="43"/>
      <c r="C16" s="43"/>
      <c r="D16" s="43"/>
      <c r="E16" s="42"/>
      <c r="F16" s="42"/>
      <c r="G16" s="42"/>
      <c r="H16" s="42"/>
      <c r="I16" s="4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2"/>
  <sheetViews>
    <sheetView tabSelected="1" topLeftCell="A87" workbookViewId="0">
      <selection activeCell="G23" sqref="G23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/>
      <c r="L1" s="26" t="s">
        <v>206</v>
      </c>
    </row>
    <row r="2" ht="45" customHeight="1" spans="1:12">
      <c r="A2" s="3" t="s">
        <v>207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s="1" customFormat="1" ht="17" customHeight="1" spans="1:12">
      <c r="A3" s="5"/>
      <c r="B3" s="5"/>
      <c r="C3" s="5"/>
      <c r="D3" s="6"/>
      <c r="E3" s="6"/>
      <c r="F3" s="6"/>
      <c r="G3" s="6"/>
      <c r="H3" s="6"/>
      <c r="I3" s="6"/>
      <c r="J3" s="27" t="s">
        <v>4</v>
      </c>
      <c r="K3" s="27"/>
      <c r="L3" s="27"/>
    </row>
    <row r="4" s="1" customFormat="1" ht="33" customHeight="1" spans="1:12">
      <c r="A4" s="7" t="s">
        <v>208</v>
      </c>
      <c r="B4" s="7" t="s">
        <v>172</v>
      </c>
      <c r="C4" s="7" t="s">
        <v>8</v>
      </c>
      <c r="D4" s="8" t="s">
        <v>209</v>
      </c>
      <c r="E4" s="7" t="s">
        <v>210</v>
      </c>
      <c r="F4" s="7" t="s">
        <v>211</v>
      </c>
      <c r="G4" s="7" t="s">
        <v>212</v>
      </c>
      <c r="H4" s="7" t="s">
        <v>213</v>
      </c>
      <c r="I4" s="7" t="s">
        <v>214</v>
      </c>
      <c r="J4" s="7" t="s">
        <v>215</v>
      </c>
      <c r="K4" s="7" t="s">
        <v>216</v>
      </c>
      <c r="L4" s="7" t="s">
        <v>217</v>
      </c>
    </row>
    <row r="5" s="1" customFormat="1" ht="14" customHeight="1" spans="1:12">
      <c r="A5" s="9" t="s">
        <v>218</v>
      </c>
      <c r="B5" s="10"/>
      <c r="C5" s="11">
        <v>2152.89</v>
      </c>
      <c r="D5" s="10"/>
      <c r="E5" s="10"/>
      <c r="F5" s="10"/>
      <c r="G5" s="10"/>
      <c r="H5" s="10"/>
      <c r="I5" s="10"/>
      <c r="J5" s="10"/>
      <c r="K5" s="10"/>
      <c r="L5" s="10"/>
    </row>
    <row r="6" s="1" customFormat="1" ht="14.25" customHeight="1" spans="1:12">
      <c r="A6" s="12"/>
      <c r="B6" s="13" t="s">
        <v>219</v>
      </c>
      <c r="C6" s="14">
        <v>1.75</v>
      </c>
      <c r="D6" s="13" t="s">
        <v>220</v>
      </c>
      <c r="E6" s="13" t="s">
        <v>221</v>
      </c>
      <c r="F6" s="13" t="s">
        <v>222</v>
      </c>
      <c r="G6" s="13" t="s">
        <v>223</v>
      </c>
      <c r="H6" s="15" t="s">
        <v>224</v>
      </c>
      <c r="I6" s="13" t="s">
        <v>225</v>
      </c>
      <c r="J6" s="15" t="s">
        <v>226</v>
      </c>
      <c r="K6" s="13" t="s">
        <v>227</v>
      </c>
      <c r="L6" s="13" t="s">
        <v>228</v>
      </c>
    </row>
    <row r="7" s="1" customFormat="1" ht="56.45" customHeight="1" spans="1:12">
      <c r="A7" s="12"/>
      <c r="B7" s="13"/>
      <c r="C7" s="14"/>
      <c r="D7" s="13"/>
      <c r="E7" s="13"/>
      <c r="F7" s="13" t="s">
        <v>229</v>
      </c>
      <c r="G7" s="13" t="s">
        <v>230</v>
      </c>
      <c r="H7" s="15" t="s">
        <v>224</v>
      </c>
      <c r="I7" s="13" t="s">
        <v>225</v>
      </c>
      <c r="J7" s="15" t="s">
        <v>231</v>
      </c>
      <c r="K7" s="13" t="s">
        <v>232</v>
      </c>
      <c r="L7" s="13" t="s">
        <v>228</v>
      </c>
    </row>
    <row r="8" s="1" customFormat="1" ht="81" customHeight="1" spans="1:12">
      <c r="A8" s="12"/>
      <c r="B8" s="13"/>
      <c r="C8" s="14"/>
      <c r="D8" s="13"/>
      <c r="E8" s="13" t="s">
        <v>233</v>
      </c>
      <c r="F8" s="13" t="s">
        <v>234</v>
      </c>
      <c r="G8" s="13" t="s">
        <v>235</v>
      </c>
      <c r="H8" s="15" t="s">
        <v>224</v>
      </c>
      <c r="I8" s="13" t="s">
        <v>236</v>
      </c>
      <c r="J8" s="15" t="s">
        <v>231</v>
      </c>
      <c r="K8" s="13" t="s">
        <v>227</v>
      </c>
      <c r="L8" s="13" t="s">
        <v>228</v>
      </c>
    </row>
    <row r="9" s="1" customFormat="1" ht="14.25" customHeight="1" spans="1:12">
      <c r="A9" s="12"/>
      <c r="B9" s="13"/>
      <c r="C9" s="14"/>
      <c r="D9" s="13"/>
      <c r="E9" s="13"/>
      <c r="F9" s="13" t="s">
        <v>237</v>
      </c>
      <c r="G9" s="13" t="s">
        <v>238</v>
      </c>
      <c r="H9" s="15" t="s">
        <v>239</v>
      </c>
      <c r="I9" s="13" t="s">
        <v>236</v>
      </c>
      <c r="J9" s="15" t="s">
        <v>231</v>
      </c>
      <c r="K9" s="13" t="s">
        <v>227</v>
      </c>
      <c r="L9" s="13" t="s">
        <v>240</v>
      </c>
    </row>
    <row r="10" s="1" customFormat="1" ht="14.25" customHeight="1" spans="1:12">
      <c r="A10" s="12"/>
      <c r="B10" s="13" t="s">
        <v>241</v>
      </c>
      <c r="C10" s="14">
        <v>1.55</v>
      </c>
      <c r="D10" s="13" t="s">
        <v>220</v>
      </c>
      <c r="E10" s="13" t="s">
        <v>221</v>
      </c>
      <c r="F10" s="13" t="s">
        <v>222</v>
      </c>
      <c r="G10" s="13" t="s">
        <v>223</v>
      </c>
      <c r="H10" s="15" t="s">
        <v>224</v>
      </c>
      <c r="I10" s="13" t="s">
        <v>225</v>
      </c>
      <c r="J10" s="15" t="s">
        <v>226</v>
      </c>
      <c r="K10" s="13" t="s">
        <v>227</v>
      </c>
      <c r="L10" s="13" t="s">
        <v>228</v>
      </c>
    </row>
    <row r="11" s="1" customFormat="1" ht="56.45" customHeight="1" spans="1:12">
      <c r="A11" s="12"/>
      <c r="B11" s="13"/>
      <c r="C11" s="14"/>
      <c r="D11" s="13"/>
      <c r="E11" s="13"/>
      <c r="F11" s="13" t="s">
        <v>229</v>
      </c>
      <c r="G11" s="13" t="s">
        <v>230</v>
      </c>
      <c r="H11" s="15" t="s">
        <v>224</v>
      </c>
      <c r="I11" s="13" t="s">
        <v>225</v>
      </c>
      <c r="J11" s="15" t="s">
        <v>231</v>
      </c>
      <c r="K11" s="13" t="s">
        <v>232</v>
      </c>
      <c r="L11" s="13" t="s">
        <v>228</v>
      </c>
    </row>
    <row r="12" s="1" customFormat="1" ht="67.9" customHeight="1" spans="1:12">
      <c r="A12" s="12"/>
      <c r="B12" s="13"/>
      <c r="C12" s="14"/>
      <c r="D12" s="13"/>
      <c r="E12" s="13" t="s">
        <v>233</v>
      </c>
      <c r="F12" s="13" t="s">
        <v>234</v>
      </c>
      <c r="G12" s="13" t="s">
        <v>235</v>
      </c>
      <c r="H12" s="15" t="s">
        <v>224</v>
      </c>
      <c r="I12" s="13" t="s">
        <v>236</v>
      </c>
      <c r="J12" s="15" t="s">
        <v>231</v>
      </c>
      <c r="K12" s="13" t="s">
        <v>227</v>
      </c>
      <c r="L12" s="13" t="s">
        <v>228</v>
      </c>
    </row>
    <row r="13" s="1" customFormat="1" ht="14.25" customHeight="1" spans="1:12">
      <c r="A13" s="12"/>
      <c r="B13" s="13"/>
      <c r="C13" s="14"/>
      <c r="D13" s="13"/>
      <c r="E13" s="13"/>
      <c r="F13" s="13" t="s">
        <v>237</v>
      </c>
      <c r="G13" s="13" t="s">
        <v>238</v>
      </c>
      <c r="H13" s="15" t="s">
        <v>239</v>
      </c>
      <c r="I13" s="13" t="s">
        <v>236</v>
      </c>
      <c r="J13" s="15" t="s">
        <v>231</v>
      </c>
      <c r="K13" s="13" t="s">
        <v>227</v>
      </c>
      <c r="L13" s="13" t="s">
        <v>240</v>
      </c>
    </row>
    <row r="14" s="1" customFormat="1" ht="22" customHeight="1" spans="1:12">
      <c r="A14" s="12"/>
      <c r="B14" s="9" t="s">
        <v>242</v>
      </c>
      <c r="C14" s="16">
        <v>382.4334</v>
      </c>
      <c r="D14" s="17" t="s">
        <v>243</v>
      </c>
      <c r="E14" s="18" t="s">
        <v>244</v>
      </c>
      <c r="F14" s="18" t="s">
        <v>245</v>
      </c>
      <c r="G14" s="18" t="s">
        <v>246</v>
      </c>
      <c r="H14" s="19" t="s">
        <v>247</v>
      </c>
      <c r="I14" s="19" t="s">
        <v>248</v>
      </c>
      <c r="J14" s="19" t="s">
        <v>231</v>
      </c>
      <c r="K14" s="19" t="s">
        <v>249</v>
      </c>
      <c r="L14" s="13" t="s">
        <v>240</v>
      </c>
    </row>
    <row r="15" s="1" customFormat="1" ht="22" customHeight="1" spans="1:12">
      <c r="A15" s="12"/>
      <c r="B15" s="12"/>
      <c r="C15" s="20"/>
      <c r="D15" s="21"/>
      <c r="E15" s="18" t="s">
        <v>233</v>
      </c>
      <c r="F15" s="18" t="s">
        <v>237</v>
      </c>
      <c r="G15" s="18" t="s">
        <v>246</v>
      </c>
      <c r="H15" s="19" t="s">
        <v>247</v>
      </c>
      <c r="I15" s="19" t="s">
        <v>248</v>
      </c>
      <c r="J15" s="19" t="s">
        <v>231</v>
      </c>
      <c r="K15" s="19" t="s">
        <v>227</v>
      </c>
      <c r="L15" s="13" t="s">
        <v>240</v>
      </c>
    </row>
    <row r="16" s="1" customFormat="1" ht="22" customHeight="1" spans="1:12">
      <c r="A16" s="12"/>
      <c r="B16" s="12"/>
      <c r="C16" s="20"/>
      <c r="D16" s="21"/>
      <c r="E16" s="18" t="s">
        <v>250</v>
      </c>
      <c r="F16" s="18" t="s">
        <v>251</v>
      </c>
      <c r="G16" s="18" t="s">
        <v>252</v>
      </c>
      <c r="H16" s="19" t="s">
        <v>239</v>
      </c>
      <c r="I16" s="19" t="s">
        <v>236</v>
      </c>
      <c r="J16" s="19" t="s">
        <v>231</v>
      </c>
      <c r="K16" s="19" t="s">
        <v>227</v>
      </c>
      <c r="L16" s="13" t="s">
        <v>240</v>
      </c>
    </row>
    <row r="17" s="1" customFormat="1" ht="22" customHeight="1" spans="1:12">
      <c r="A17" s="12"/>
      <c r="B17" s="12"/>
      <c r="C17" s="20"/>
      <c r="D17" s="21"/>
      <c r="E17" s="18" t="s">
        <v>221</v>
      </c>
      <c r="F17" s="18" t="s">
        <v>229</v>
      </c>
      <c r="G17" s="18" t="s">
        <v>253</v>
      </c>
      <c r="H17" s="19" t="s">
        <v>239</v>
      </c>
      <c r="I17" s="19" t="s">
        <v>236</v>
      </c>
      <c r="J17" s="19" t="s">
        <v>231</v>
      </c>
      <c r="K17" s="19" t="s">
        <v>227</v>
      </c>
      <c r="L17" s="13" t="s">
        <v>240</v>
      </c>
    </row>
    <row r="18" s="1" customFormat="1" ht="22" customHeight="1" spans="1:12">
      <c r="A18" s="12"/>
      <c r="B18" s="22"/>
      <c r="C18" s="23"/>
      <c r="D18" s="24"/>
      <c r="E18" s="18" t="s">
        <v>221</v>
      </c>
      <c r="F18" s="18" t="s">
        <v>222</v>
      </c>
      <c r="G18" s="18" t="s">
        <v>254</v>
      </c>
      <c r="H18" s="19" t="s">
        <v>247</v>
      </c>
      <c r="I18" s="19" t="s">
        <v>82</v>
      </c>
      <c r="J18" s="19" t="s">
        <v>231</v>
      </c>
      <c r="K18" s="19" t="s">
        <v>227</v>
      </c>
      <c r="L18" s="13" t="s">
        <v>240</v>
      </c>
    </row>
    <row r="19" s="1" customFormat="1" ht="22.7" customHeight="1" spans="1:12">
      <c r="A19" s="12"/>
      <c r="B19" s="13" t="s">
        <v>174</v>
      </c>
      <c r="C19" s="14">
        <v>7.8</v>
      </c>
      <c r="D19" s="13" t="s">
        <v>255</v>
      </c>
      <c r="E19" s="13" t="s">
        <v>221</v>
      </c>
      <c r="F19" s="13" t="s">
        <v>222</v>
      </c>
      <c r="G19" s="13" t="s">
        <v>256</v>
      </c>
      <c r="H19" s="15" t="s">
        <v>247</v>
      </c>
      <c r="I19" s="13" t="s">
        <v>227</v>
      </c>
      <c r="J19" s="15" t="s">
        <v>257</v>
      </c>
      <c r="K19" s="13" t="s">
        <v>232</v>
      </c>
      <c r="L19" s="13" t="s">
        <v>240</v>
      </c>
    </row>
    <row r="20" s="1" customFormat="1" ht="14.25" customHeight="1" spans="1:12">
      <c r="A20" s="12"/>
      <c r="B20" s="13"/>
      <c r="C20" s="14"/>
      <c r="D20" s="13"/>
      <c r="E20" s="13"/>
      <c r="F20" s="13" t="s">
        <v>229</v>
      </c>
      <c r="G20" s="13" t="s">
        <v>258</v>
      </c>
      <c r="H20" s="15" t="s">
        <v>239</v>
      </c>
      <c r="I20" s="13" t="s">
        <v>236</v>
      </c>
      <c r="J20" s="15" t="s">
        <v>231</v>
      </c>
      <c r="K20" s="13" t="s">
        <v>249</v>
      </c>
      <c r="L20" s="13" t="s">
        <v>240</v>
      </c>
    </row>
    <row r="21" s="1" customFormat="1" ht="14.25" customHeight="1" spans="1:12">
      <c r="A21" s="12"/>
      <c r="B21" s="13"/>
      <c r="C21" s="14"/>
      <c r="D21" s="13"/>
      <c r="E21" s="13"/>
      <c r="F21" s="13" t="s">
        <v>259</v>
      </c>
      <c r="G21" s="13" t="s">
        <v>260</v>
      </c>
      <c r="H21" s="15" t="s">
        <v>247</v>
      </c>
      <c r="I21" s="13" t="s">
        <v>261</v>
      </c>
      <c r="J21" s="15" t="s">
        <v>262</v>
      </c>
      <c r="K21" s="13" t="s">
        <v>227</v>
      </c>
      <c r="L21" s="13" t="s">
        <v>240</v>
      </c>
    </row>
    <row r="22" s="1" customFormat="1" ht="22.7" customHeight="1" spans="1:12">
      <c r="A22" s="12"/>
      <c r="B22" s="13"/>
      <c r="C22" s="14"/>
      <c r="D22" s="13"/>
      <c r="E22" s="13" t="s">
        <v>233</v>
      </c>
      <c r="F22" s="13" t="s">
        <v>237</v>
      </c>
      <c r="G22" s="13" t="s">
        <v>263</v>
      </c>
      <c r="H22" s="15" t="s">
        <v>247</v>
      </c>
      <c r="I22" s="13" t="s">
        <v>248</v>
      </c>
      <c r="J22" s="15" t="s">
        <v>231</v>
      </c>
      <c r="K22" s="13" t="s">
        <v>249</v>
      </c>
      <c r="L22" s="13" t="s">
        <v>240</v>
      </c>
    </row>
    <row r="23" s="1" customFormat="1" ht="22.7" customHeight="1" spans="1:12">
      <c r="A23" s="12"/>
      <c r="B23" s="13"/>
      <c r="C23" s="14"/>
      <c r="D23" s="13"/>
      <c r="E23" s="13"/>
      <c r="F23" s="13" t="s">
        <v>264</v>
      </c>
      <c r="G23" s="13" t="s">
        <v>265</v>
      </c>
      <c r="H23" s="15" t="s">
        <v>247</v>
      </c>
      <c r="I23" s="13" t="s">
        <v>248</v>
      </c>
      <c r="J23" s="15" t="s">
        <v>231</v>
      </c>
      <c r="K23" s="13" t="s">
        <v>249</v>
      </c>
      <c r="L23" s="13" t="s">
        <v>240</v>
      </c>
    </row>
    <row r="24" s="1" customFormat="1" ht="24" customHeight="1" spans="1:12">
      <c r="A24" s="12"/>
      <c r="B24" s="13"/>
      <c r="C24" s="14"/>
      <c r="D24" s="13"/>
      <c r="E24" s="13" t="s">
        <v>244</v>
      </c>
      <c r="F24" s="13" t="s">
        <v>245</v>
      </c>
      <c r="G24" s="13" t="s">
        <v>246</v>
      </c>
      <c r="H24" s="15" t="s">
        <v>247</v>
      </c>
      <c r="I24" s="13" t="s">
        <v>266</v>
      </c>
      <c r="J24" s="15" t="s">
        <v>231</v>
      </c>
      <c r="K24" s="13" t="s">
        <v>249</v>
      </c>
      <c r="L24" s="13" t="s">
        <v>240</v>
      </c>
    </row>
    <row r="25" s="1" customFormat="1" ht="22.7" customHeight="1" spans="1:12">
      <c r="A25" s="12"/>
      <c r="B25" s="13" t="s">
        <v>175</v>
      </c>
      <c r="C25" s="14">
        <v>30</v>
      </c>
      <c r="D25" s="13" t="s">
        <v>267</v>
      </c>
      <c r="E25" s="13" t="s">
        <v>221</v>
      </c>
      <c r="F25" s="13" t="s">
        <v>222</v>
      </c>
      <c r="G25" s="13" t="s">
        <v>268</v>
      </c>
      <c r="H25" s="15" t="s">
        <v>247</v>
      </c>
      <c r="I25" s="13" t="s">
        <v>249</v>
      </c>
      <c r="J25" s="15" t="s">
        <v>269</v>
      </c>
      <c r="K25" s="13" t="s">
        <v>227</v>
      </c>
      <c r="L25" s="13" t="s">
        <v>240</v>
      </c>
    </row>
    <row r="26" s="1" customFormat="1" ht="22.7" customHeight="1" spans="1:12">
      <c r="A26" s="12"/>
      <c r="B26" s="13"/>
      <c r="C26" s="14"/>
      <c r="D26" s="13"/>
      <c r="E26" s="13"/>
      <c r="F26" s="13"/>
      <c r="G26" s="13" t="s">
        <v>270</v>
      </c>
      <c r="H26" s="15" t="s">
        <v>247</v>
      </c>
      <c r="I26" s="13" t="s">
        <v>227</v>
      </c>
      <c r="J26" s="15" t="s">
        <v>269</v>
      </c>
      <c r="K26" s="13" t="s">
        <v>249</v>
      </c>
      <c r="L26" s="13" t="s">
        <v>240</v>
      </c>
    </row>
    <row r="27" s="1" customFormat="1" ht="22.7" customHeight="1" spans="1:12">
      <c r="A27" s="12"/>
      <c r="B27" s="13"/>
      <c r="C27" s="14"/>
      <c r="D27" s="13"/>
      <c r="E27" s="13"/>
      <c r="F27" s="13" t="s">
        <v>229</v>
      </c>
      <c r="G27" s="13" t="s">
        <v>271</v>
      </c>
      <c r="H27" s="15" t="s">
        <v>239</v>
      </c>
      <c r="I27" s="13" t="s">
        <v>236</v>
      </c>
      <c r="J27" s="15" t="s">
        <v>231</v>
      </c>
      <c r="K27" s="13" t="s">
        <v>227</v>
      </c>
      <c r="L27" s="13" t="s">
        <v>240</v>
      </c>
    </row>
    <row r="28" s="1" customFormat="1" ht="14.25" customHeight="1" spans="1:12">
      <c r="A28" s="12"/>
      <c r="B28" s="13"/>
      <c r="C28" s="14"/>
      <c r="D28" s="13"/>
      <c r="E28" s="13"/>
      <c r="F28" s="13" t="s">
        <v>259</v>
      </c>
      <c r="G28" s="13" t="s">
        <v>260</v>
      </c>
      <c r="H28" s="15" t="s">
        <v>247</v>
      </c>
      <c r="I28" s="13" t="s">
        <v>261</v>
      </c>
      <c r="J28" s="15" t="s">
        <v>262</v>
      </c>
      <c r="K28" s="13" t="s">
        <v>249</v>
      </c>
      <c r="L28" s="13" t="s">
        <v>240</v>
      </c>
    </row>
    <row r="29" s="1" customFormat="1" ht="22.7" customHeight="1" spans="1:12">
      <c r="A29" s="12"/>
      <c r="B29" s="13"/>
      <c r="C29" s="14"/>
      <c r="D29" s="13"/>
      <c r="E29" s="13" t="s">
        <v>233</v>
      </c>
      <c r="F29" s="13" t="s">
        <v>237</v>
      </c>
      <c r="G29" s="13" t="s">
        <v>263</v>
      </c>
      <c r="H29" s="15" t="s">
        <v>247</v>
      </c>
      <c r="I29" s="13" t="s">
        <v>248</v>
      </c>
      <c r="J29" s="15" t="s">
        <v>231</v>
      </c>
      <c r="K29" s="13" t="s">
        <v>249</v>
      </c>
      <c r="L29" s="13" t="s">
        <v>240</v>
      </c>
    </row>
    <row r="30" s="1" customFormat="1" ht="22.7" customHeight="1" spans="1:12">
      <c r="A30" s="12"/>
      <c r="B30" s="13"/>
      <c r="C30" s="14"/>
      <c r="D30" s="13"/>
      <c r="E30" s="13"/>
      <c r="F30" s="13" t="s">
        <v>264</v>
      </c>
      <c r="G30" s="13" t="s">
        <v>272</v>
      </c>
      <c r="H30" s="15" t="s">
        <v>247</v>
      </c>
      <c r="I30" s="13" t="s">
        <v>248</v>
      </c>
      <c r="J30" s="15" t="s">
        <v>231</v>
      </c>
      <c r="K30" s="13" t="s">
        <v>249</v>
      </c>
      <c r="L30" s="13" t="s">
        <v>240</v>
      </c>
    </row>
    <row r="31" s="1" customFormat="1" ht="22.7" customHeight="1" spans="1:12">
      <c r="A31" s="12"/>
      <c r="B31" s="13"/>
      <c r="C31" s="14"/>
      <c r="D31" s="13"/>
      <c r="E31" s="13" t="s">
        <v>244</v>
      </c>
      <c r="F31" s="13" t="s">
        <v>245</v>
      </c>
      <c r="G31" s="13" t="s">
        <v>273</v>
      </c>
      <c r="H31" s="15" t="s">
        <v>247</v>
      </c>
      <c r="I31" s="13" t="s">
        <v>248</v>
      </c>
      <c r="J31" s="15" t="s">
        <v>231</v>
      </c>
      <c r="K31" s="13" t="s">
        <v>249</v>
      </c>
      <c r="L31" s="13" t="s">
        <v>240</v>
      </c>
    </row>
    <row r="32" s="1" customFormat="1" ht="22.7" customHeight="1" spans="1:12">
      <c r="A32" s="12"/>
      <c r="B32" s="9" t="s">
        <v>176</v>
      </c>
      <c r="C32" s="9">
        <v>732.4</v>
      </c>
      <c r="D32" s="9" t="s">
        <v>274</v>
      </c>
      <c r="E32" s="13" t="s">
        <v>250</v>
      </c>
      <c r="F32" s="13" t="s">
        <v>251</v>
      </c>
      <c r="G32" s="13" t="s">
        <v>275</v>
      </c>
      <c r="H32" s="13" t="s">
        <v>239</v>
      </c>
      <c r="I32" s="13" t="s">
        <v>276</v>
      </c>
      <c r="J32" s="13" t="s">
        <v>277</v>
      </c>
      <c r="K32" s="13" t="s">
        <v>227</v>
      </c>
      <c r="L32" s="13" t="s">
        <v>240</v>
      </c>
    </row>
    <row r="33" s="1" customFormat="1" ht="22.7" customHeight="1" spans="1:12">
      <c r="A33" s="12"/>
      <c r="B33" s="12"/>
      <c r="C33" s="12"/>
      <c r="D33" s="12"/>
      <c r="E33" s="13" t="s">
        <v>221</v>
      </c>
      <c r="F33" s="13" t="s">
        <v>222</v>
      </c>
      <c r="G33" s="13" t="s">
        <v>278</v>
      </c>
      <c r="H33" s="13" t="s">
        <v>239</v>
      </c>
      <c r="I33" s="13" t="s">
        <v>279</v>
      </c>
      <c r="J33" s="13" t="s">
        <v>257</v>
      </c>
      <c r="K33" s="13" t="s">
        <v>82</v>
      </c>
      <c r="L33" s="13" t="s">
        <v>240</v>
      </c>
    </row>
    <row r="34" s="1" customFormat="1" ht="22.7" customHeight="1" spans="1:12">
      <c r="A34" s="12"/>
      <c r="B34" s="12"/>
      <c r="C34" s="12"/>
      <c r="D34" s="12"/>
      <c r="E34" s="13" t="s">
        <v>233</v>
      </c>
      <c r="F34" s="13" t="s">
        <v>237</v>
      </c>
      <c r="G34" s="13" t="s">
        <v>280</v>
      </c>
      <c r="H34" s="13" t="s">
        <v>281</v>
      </c>
      <c r="I34" s="13" t="s">
        <v>282</v>
      </c>
      <c r="J34" s="13"/>
      <c r="K34" s="13" t="s">
        <v>227</v>
      </c>
      <c r="L34" s="13" t="s">
        <v>240</v>
      </c>
    </row>
    <row r="35" s="1" customFormat="1" ht="27" customHeight="1" spans="1:12">
      <c r="A35" s="12"/>
      <c r="B35" s="22"/>
      <c r="C35" s="25"/>
      <c r="D35" s="25"/>
      <c r="E35" s="13" t="s">
        <v>244</v>
      </c>
      <c r="F35" s="13" t="s">
        <v>245</v>
      </c>
      <c r="G35" s="13" t="s">
        <v>246</v>
      </c>
      <c r="H35" s="13" t="s">
        <v>281</v>
      </c>
      <c r="I35" s="13" t="s">
        <v>282</v>
      </c>
      <c r="J35" s="13"/>
      <c r="K35" s="13" t="s">
        <v>249</v>
      </c>
      <c r="L35" s="13" t="s">
        <v>240</v>
      </c>
    </row>
    <row r="36" s="1" customFormat="1" ht="22.7" customHeight="1" spans="1:12">
      <c r="A36" s="12"/>
      <c r="B36" s="13" t="s">
        <v>177</v>
      </c>
      <c r="C36" s="14">
        <v>1</v>
      </c>
      <c r="D36" s="13" t="s">
        <v>283</v>
      </c>
      <c r="E36" s="13" t="s">
        <v>221</v>
      </c>
      <c r="F36" s="13" t="s">
        <v>222</v>
      </c>
      <c r="G36" s="13" t="s">
        <v>284</v>
      </c>
      <c r="H36" s="15" t="s">
        <v>247</v>
      </c>
      <c r="I36" s="13" t="s">
        <v>225</v>
      </c>
      <c r="J36" s="15" t="s">
        <v>285</v>
      </c>
      <c r="K36" s="13" t="s">
        <v>227</v>
      </c>
      <c r="L36" s="13" t="s">
        <v>240</v>
      </c>
    </row>
    <row r="37" s="1" customFormat="1" ht="14.25" customHeight="1" spans="1:12">
      <c r="A37" s="12"/>
      <c r="B37" s="13"/>
      <c r="C37" s="14"/>
      <c r="D37" s="13"/>
      <c r="E37" s="13"/>
      <c r="F37" s="13"/>
      <c r="G37" s="13" t="s">
        <v>286</v>
      </c>
      <c r="H37" s="15" t="s">
        <v>247</v>
      </c>
      <c r="I37" s="13" t="s">
        <v>287</v>
      </c>
      <c r="J37" s="15" t="s">
        <v>288</v>
      </c>
      <c r="K37" s="13" t="s">
        <v>249</v>
      </c>
      <c r="L37" s="13" t="s">
        <v>240</v>
      </c>
    </row>
    <row r="38" s="1" customFormat="1" ht="22.7" customHeight="1" spans="1:12">
      <c r="A38" s="12"/>
      <c r="B38" s="13"/>
      <c r="C38" s="14"/>
      <c r="D38" s="13"/>
      <c r="E38" s="13"/>
      <c r="F38" s="13" t="s">
        <v>229</v>
      </c>
      <c r="G38" s="13" t="s">
        <v>289</v>
      </c>
      <c r="H38" s="15" t="s">
        <v>239</v>
      </c>
      <c r="I38" s="13" t="s">
        <v>236</v>
      </c>
      <c r="J38" s="15" t="s">
        <v>231</v>
      </c>
      <c r="K38" s="13" t="s">
        <v>227</v>
      </c>
      <c r="L38" s="13" t="s">
        <v>240</v>
      </c>
    </row>
    <row r="39" s="1" customFormat="1" ht="14.25" customHeight="1" spans="1:12">
      <c r="A39" s="12"/>
      <c r="B39" s="13"/>
      <c r="C39" s="14"/>
      <c r="D39" s="13"/>
      <c r="E39" s="13"/>
      <c r="F39" s="13" t="s">
        <v>259</v>
      </c>
      <c r="G39" s="13" t="s">
        <v>260</v>
      </c>
      <c r="H39" s="15" t="s">
        <v>224</v>
      </c>
      <c r="I39" s="13" t="s">
        <v>290</v>
      </c>
      <c r="J39" s="15" t="s">
        <v>291</v>
      </c>
      <c r="K39" s="13" t="s">
        <v>249</v>
      </c>
      <c r="L39" s="13" t="s">
        <v>228</v>
      </c>
    </row>
    <row r="40" s="1" customFormat="1" ht="22.7" customHeight="1" spans="1:12">
      <c r="A40" s="12"/>
      <c r="B40" s="13"/>
      <c r="C40" s="14"/>
      <c r="D40" s="13"/>
      <c r="E40" s="13" t="s">
        <v>233</v>
      </c>
      <c r="F40" s="13" t="s">
        <v>237</v>
      </c>
      <c r="G40" s="13" t="s">
        <v>292</v>
      </c>
      <c r="H40" s="15" t="s">
        <v>247</v>
      </c>
      <c r="I40" s="13" t="s">
        <v>293</v>
      </c>
      <c r="J40" s="15" t="s">
        <v>231</v>
      </c>
      <c r="K40" s="13" t="s">
        <v>249</v>
      </c>
      <c r="L40" s="13" t="s">
        <v>240</v>
      </c>
    </row>
    <row r="41" s="1" customFormat="1" ht="22.7" customHeight="1" spans="1:12">
      <c r="A41" s="12"/>
      <c r="B41" s="13"/>
      <c r="C41" s="14"/>
      <c r="D41" s="13"/>
      <c r="E41" s="13"/>
      <c r="F41" s="13" t="s">
        <v>264</v>
      </c>
      <c r="G41" s="13" t="s">
        <v>294</v>
      </c>
      <c r="H41" s="15" t="s">
        <v>247</v>
      </c>
      <c r="I41" s="13" t="s">
        <v>295</v>
      </c>
      <c r="J41" s="15" t="s">
        <v>231</v>
      </c>
      <c r="K41" s="13" t="s">
        <v>249</v>
      </c>
      <c r="L41" s="13" t="s">
        <v>240</v>
      </c>
    </row>
    <row r="42" s="1" customFormat="1" ht="22.7" customHeight="1" spans="1:12">
      <c r="A42" s="12"/>
      <c r="B42" s="13"/>
      <c r="C42" s="14"/>
      <c r="D42" s="13"/>
      <c r="E42" s="13" t="s">
        <v>244</v>
      </c>
      <c r="F42" s="13" t="s">
        <v>245</v>
      </c>
      <c r="G42" s="13" t="s">
        <v>246</v>
      </c>
      <c r="H42" s="15" t="s">
        <v>247</v>
      </c>
      <c r="I42" s="13" t="s">
        <v>266</v>
      </c>
      <c r="J42" s="15" t="s">
        <v>231</v>
      </c>
      <c r="K42" s="13" t="s">
        <v>249</v>
      </c>
      <c r="L42" s="13" t="s">
        <v>240</v>
      </c>
    </row>
    <row r="43" s="1" customFormat="1" ht="14.25" customHeight="1" spans="1:12">
      <c r="A43" s="12"/>
      <c r="B43" s="13" t="s">
        <v>178</v>
      </c>
      <c r="C43" s="14">
        <v>32.472</v>
      </c>
      <c r="D43" s="13" t="s">
        <v>296</v>
      </c>
      <c r="E43" s="13" t="s">
        <v>221</v>
      </c>
      <c r="F43" s="13" t="s">
        <v>222</v>
      </c>
      <c r="G43" s="13" t="s">
        <v>297</v>
      </c>
      <c r="H43" s="15" t="s">
        <v>239</v>
      </c>
      <c r="I43" s="13" t="s">
        <v>298</v>
      </c>
      <c r="J43" s="15" t="s">
        <v>299</v>
      </c>
      <c r="K43" s="13" t="s">
        <v>227</v>
      </c>
      <c r="L43" s="13" t="s">
        <v>240</v>
      </c>
    </row>
    <row r="44" s="1" customFormat="1" ht="22.7" customHeight="1" spans="1:12">
      <c r="A44" s="12"/>
      <c r="B44" s="13"/>
      <c r="C44" s="14"/>
      <c r="D44" s="13"/>
      <c r="E44" s="13"/>
      <c r="F44" s="13" t="s">
        <v>229</v>
      </c>
      <c r="G44" s="13" t="s">
        <v>300</v>
      </c>
      <c r="H44" s="15" t="s">
        <v>239</v>
      </c>
      <c r="I44" s="13" t="s">
        <v>266</v>
      </c>
      <c r="J44" s="15" t="s">
        <v>231</v>
      </c>
      <c r="K44" s="13" t="s">
        <v>232</v>
      </c>
      <c r="L44" s="13" t="s">
        <v>240</v>
      </c>
    </row>
    <row r="45" s="1" customFormat="1" ht="14.25" customHeight="1" spans="1:12">
      <c r="A45" s="12"/>
      <c r="B45" s="13"/>
      <c r="C45" s="14"/>
      <c r="D45" s="13"/>
      <c r="E45" s="13"/>
      <c r="F45" s="13" t="s">
        <v>259</v>
      </c>
      <c r="G45" s="13" t="s">
        <v>260</v>
      </c>
      <c r="H45" s="15" t="s">
        <v>247</v>
      </c>
      <c r="I45" s="13" t="s">
        <v>261</v>
      </c>
      <c r="J45" s="15" t="s">
        <v>262</v>
      </c>
      <c r="K45" s="13" t="s">
        <v>249</v>
      </c>
      <c r="L45" s="13" t="s">
        <v>240</v>
      </c>
    </row>
    <row r="46" s="1" customFormat="1" ht="22.7" customHeight="1" spans="1:12">
      <c r="A46" s="12"/>
      <c r="B46" s="13"/>
      <c r="C46" s="14"/>
      <c r="D46" s="13"/>
      <c r="E46" s="13" t="s">
        <v>233</v>
      </c>
      <c r="F46" s="13" t="s">
        <v>237</v>
      </c>
      <c r="G46" s="13" t="s">
        <v>301</v>
      </c>
      <c r="H46" s="15" t="s">
        <v>247</v>
      </c>
      <c r="I46" s="13" t="s">
        <v>248</v>
      </c>
      <c r="J46" s="15" t="s">
        <v>231</v>
      </c>
      <c r="K46" s="13" t="s">
        <v>249</v>
      </c>
      <c r="L46" s="13" t="s">
        <v>240</v>
      </c>
    </row>
    <row r="47" s="1" customFormat="1" ht="22.7" customHeight="1" spans="1:12">
      <c r="A47" s="12"/>
      <c r="B47" s="13"/>
      <c r="C47" s="14"/>
      <c r="D47" s="13"/>
      <c r="E47" s="13"/>
      <c r="F47" s="13" t="s">
        <v>264</v>
      </c>
      <c r="G47" s="13" t="s">
        <v>302</v>
      </c>
      <c r="H47" s="15" t="s">
        <v>247</v>
      </c>
      <c r="I47" s="13" t="s">
        <v>248</v>
      </c>
      <c r="J47" s="15" t="s">
        <v>231</v>
      </c>
      <c r="K47" s="13" t="s">
        <v>249</v>
      </c>
      <c r="L47" s="13" t="s">
        <v>240</v>
      </c>
    </row>
    <row r="48" s="1" customFormat="1" ht="22.7" customHeight="1" spans="1:12">
      <c r="A48" s="12"/>
      <c r="B48" s="13"/>
      <c r="C48" s="14"/>
      <c r="D48" s="13"/>
      <c r="E48" s="13" t="s">
        <v>244</v>
      </c>
      <c r="F48" s="13" t="s">
        <v>245</v>
      </c>
      <c r="G48" s="13" t="s">
        <v>246</v>
      </c>
      <c r="H48" s="15" t="s">
        <v>247</v>
      </c>
      <c r="I48" s="13" t="s">
        <v>248</v>
      </c>
      <c r="J48" s="15" t="s">
        <v>231</v>
      </c>
      <c r="K48" s="13" t="s">
        <v>249</v>
      </c>
      <c r="L48" s="13" t="s">
        <v>240</v>
      </c>
    </row>
    <row r="49" s="1" customFormat="1" ht="14.25" customHeight="1" spans="1:12">
      <c r="A49" s="12"/>
      <c r="B49" s="13" t="s">
        <v>179</v>
      </c>
      <c r="C49" s="14">
        <v>50</v>
      </c>
      <c r="D49" s="13" t="s">
        <v>303</v>
      </c>
      <c r="E49" s="13" t="s">
        <v>221</v>
      </c>
      <c r="F49" s="13" t="s">
        <v>222</v>
      </c>
      <c r="G49" s="13" t="s">
        <v>304</v>
      </c>
      <c r="H49" s="15" t="s">
        <v>239</v>
      </c>
      <c r="I49" s="13" t="s">
        <v>287</v>
      </c>
      <c r="J49" s="15" t="s">
        <v>305</v>
      </c>
      <c r="K49" s="13" t="s">
        <v>249</v>
      </c>
      <c r="L49" s="13" t="s">
        <v>240</v>
      </c>
    </row>
    <row r="50" s="1" customFormat="1" ht="14.25" customHeight="1" spans="1:12">
      <c r="A50" s="12"/>
      <c r="B50" s="13"/>
      <c r="C50" s="14"/>
      <c r="D50" s="13"/>
      <c r="E50" s="13"/>
      <c r="F50" s="13"/>
      <c r="G50" s="13" t="s">
        <v>306</v>
      </c>
      <c r="H50" s="15" t="s">
        <v>239</v>
      </c>
      <c r="I50" s="13" t="s">
        <v>307</v>
      </c>
      <c r="J50" s="15" t="s">
        <v>79</v>
      </c>
      <c r="K50" s="13" t="s">
        <v>227</v>
      </c>
      <c r="L50" s="13" t="s">
        <v>240</v>
      </c>
    </row>
    <row r="51" s="1" customFormat="1" ht="33.95" customHeight="1" spans="1:12">
      <c r="A51" s="12"/>
      <c r="B51" s="13"/>
      <c r="C51" s="14"/>
      <c r="D51" s="13"/>
      <c r="E51" s="13"/>
      <c r="F51" s="13" t="s">
        <v>229</v>
      </c>
      <c r="G51" s="13" t="s">
        <v>308</v>
      </c>
      <c r="H51" s="15" t="s">
        <v>247</v>
      </c>
      <c r="I51" s="13" t="s">
        <v>266</v>
      </c>
      <c r="J51" s="15" t="s">
        <v>231</v>
      </c>
      <c r="K51" s="13" t="s">
        <v>227</v>
      </c>
      <c r="L51" s="13" t="s">
        <v>240</v>
      </c>
    </row>
    <row r="52" s="1" customFormat="1" ht="14.25" customHeight="1" spans="1:12">
      <c r="A52" s="12"/>
      <c r="B52" s="13"/>
      <c r="C52" s="14"/>
      <c r="D52" s="13"/>
      <c r="E52" s="13"/>
      <c r="F52" s="13" t="s">
        <v>259</v>
      </c>
      <c r="G52" s="13" t="s">
        <v>260</v>
      </c>
      <c r="H52" s="15" t="s">
        <v>224</v>
      </c>
      <c r="I52" s="13" t="s">
        <v>290</v>
      </c>
      <c r="J52" s="15" t="s">
        <v>291</v>
      </c>
      <c r="K52" s="13" t="s">
        <v>249</v>
      </c>
      <c r="L52" s="13" t="s">
        <v>228</v>
      </c>
    </row>
    <row r="53" s="1" customFormat="1" ht="22.7" customHeight="1" spans="1:12">
      <c r="A53" s="12"/>
      <c r="B53" s="13"/>
      <c r="C53" s="14"/>
      <c r="D53" s="13"/>
      <c r="E53" s="13" t="s">
        <v>233</v>
      </c>
      <c r="F53" s="13" t="s">
        <v>237</v>
      </c>
      <c r="G53" s="13" t="s">
        <v>309</v>
      </c>
      <c r="H53" s="15" t="s">
        <v>247</v>
      </c>
      <c r="I53" s="13" t="s">
        <v>266</v>
      </c>
      <c r="J53" s="15" t="s">
        <v>231</v>
      </c>
      <c r="K53" s="13" t="s">
        <v>249</v>
      </c>
      <c r="L53" s="13" t="s">
        <v>240</v>
      </c>
    </row>
    <row r="54" s="1" customFormat="1" ht="22.7" customHeight="1" spans="1:12">
      <c r="A54" s="12"/>
      <c r="B54" s="13"/>
      <c r="C54" s="14"/>
      <c r="D54" s="13"/>
      <c r="E54" s="13"/>
      <c r="F54" s="13" t="s">
        <v>264</v>
      </c>
      <c r="G54" s="13" t="s">
        <v>310</v>
      </c>
      <c r="H54" s="15" t="s">
        <v>247</v>
      </c>
      <c r="I54" s="13" t="s">
        <v>311</v>
      </c>
      <c r="J54" s="15" t="s">
        <v>231</v>
      </c>
      <c r="K54" s="13" t="s">
        <v>249</v>
      </c>
      <c r="L54" s="13" t="s">
        <v>240</v>
      </c>
    </row>
    <row r="55" s="1" customFormat="1" ht="22.7" customHeight="1" spans="1:12">
      <c r="A55" s="12"/>
      <c r="B55" s="13"/>
      <c r="C55" s="14"/>
      <c r="D55" s="13"/>
      <c r="E55" s="13" t="s">
        <v>244</v>
      </c>
      <c r="F55" s="13" t="s">
        <v>245</v>
      </c>
      <c r="G55" s="13" t="s">
        <v>246</v>
      </c>
      <c r="H55" s="15" t="s">
        <v>247</v>
      </c>
      <c r="I55" s="13" t="s">
        <v>248</v>
      </c>
      <c r="J55" s="15" t="s">
        <v>231</v>
      </c>
      <c r="K55" s="13" t="s">
        <v>249</v>
      </c>
      <c r="L55" s="13" t="s">
        <v>240</v>
      </c>
    </row>
    <row r="56" s="1" customFormat="1" ht="22.7" customHeight="1" spans="1:12">
      <c r="A56" s="12"/>
      <c r="B56" s="13" t="s">
        <v>180</v>
      </c>
      <c r="C56" s="14">
        <v>20</v>
      </c>
      <c r="D56" s="13" t="s">
        <v>312</v>
      </c>
      <c r="E56" s="13" t="s">
        <v>221</v>
      </c>
      <c r="F56" s="13" t="s">
        <v>222</v>
      </c>
      <c r="G56" s="13" t="s">
        <v>313</v>
      </c>
      <c r="H56" s="15" t="s">
        <v>247</v>
      </c>
      <c r="I56" s="13" t="s">
        <v>249</v>
      </c>
      <c r="J56" s="15" t="s">
        <v>79</v>
      </c>
      <c r="K56" s="13" t="s">
        <v>249</v>
      </c>
      <c r="L56" s="13" t="s">
        <v>240</v>
      </c>
    </row>
    <row r="57" s="1" customFormat="1" ht="22.7" customHeight="1" spans="1:12">
      <c r="A57" s="12"/>
      <c r="B57" s="13"/>
      <c r="C57" s="14"/>
      <c r="D57" s="13"/>
      <c r="E57" s="13"/>
      <c r="F57" s="13"/>
      <c r="G57" s="13" t="s">
        <v>314</v>
      </c>
      <c r="H57" s="15" t="s">
        <v>247</v>
      </c>
      <c r="I57" s="13" t="s">
        <v>227</v>
      </c>
      <c r="J57" s="15" t="s">
        <v>315</v>
      </c>
      <c r="K57" s="13" t="s">
        <v>249</v>
      </c>
      <c r="L57" s="13" t="s">
        <v>240</v>
      </c>
    </row>
    <row r="58" s="1" customFormat="1" ht="22.7" customHeight="1" spans="1:12">
      <c r="A58" s="12"/>
      <c r="B58" s="13"/>
      <c r="C58" s="14"/>
      <c r="D58" s="13"/>
      <c r="E58" s="13"/>
      <c r="F58" s="13" t="s">
        <v>229</v>
      </c>
      <c r="G58" s="13" t="s">
        <v>316</v>
      </c>
      <c r="H58" s="15" t="s">
        <v>239</v>
      </c>
      <c r="I58" s="13" t="s">
        <v>236</v>
      </c>
      <c r="J58" s="15" t="s">
        <v>231</v>
      </c>
      <c r="K58" s="13" t="s">
        <v>227</v>
      </c>
      <c r="L58" s="13" t="s">
        <v>240</v>
      </c>
    </row>
    <row r="59" s="1" customFormat="1" ht="14.25" customHeight="1" spans="1:12">
      <c r="A59" s="12"/>
      <c r="B59" s="13"/>
      <c r="C59" s="14"/>
      <c r="D59" s="13"/>
      <c r="E59" s="13"/>
      <c r="F59" s="13" t="s">
        <v>259</v>
      </c>
      <c r="G59" s="13" t="s">
        <v>260</v>
      </c>
      <c r="H59" s="15" t="s">
        <v>224</v>
      </c>
      <c r="I59" s="13" t="s">
        <v>290</v>
      </c>
      <c r="J59" s="15" t="s">
        <v>291</v>
      </c>
      <c r="K59" s="13" t="s">
        <v>249</v>
      </c>
      <c r="L59" s="13" t="s">
        <v>228</v>
      </c>
    </row>
    <row r="60" s="1" customFormat="1" ht="22.7" customHeight="1" spans="1:12">
      <c r="A60" s="12"/>
      <c r="B60" s="13"/>
      <c r="C60" s="14"/>
      <c r="D60" s="13"/>
      <c r="E60" s="13" t="s">
        <v>233</v>
      </c>
      <c r="F60" s="13" t="s">
        <v>237</v>
      </c>
      <c r="G60" s="13" t="s">
        <v>263</v>
      </c>
      <c r="H60" s="15" t="s">
        <v>247</v>
      </c>
      <c r="I60" s="13" t="s">
        <v>311</v>
      </c>
      <c r="J60" s="15" t="s">
        <v>231</v>
      </c>
      <c r="K60" s="13" t="s">
        <v>249</v>
      </c>
      <c r="L60" s="13" t="s">
        <v>240</v>
      </c>
    </row>
    <row r="61" s="1" customFormat="1" ht="22.7" customHeight="1" spans="1:12">
      <c r="A61" s="12"/>
      <c r="B61" s="13"/>
      <c r="C61" s="14"/>
      <c r="D61" s="13"/>
      <c r="E61" s="13"/>
      <c r="F61" s="13" t="s">
        <v>264</v>
      </c>
      <c r="G61" s="13" t="s">
        <v>317</v>
      </c>
      <c r="H61" s="15" t="s">
        <v>247</v>
      </c>
      <c r="I61" s="13" t="s">
        <v>318</v>
      </c>
      <c r="J61" s="15" t="s">
        <v>231</v>
      </c>
      <c r="K61" s="13" t="s">
        <v>227</v>
      </c>
      <c r="L61" s="13" t="s">
        <v>240</v>
      </c>
    </row>
    <row r="62" s="1" customFormat="1" ht="22.7" customHeight="1" spans="1:12">
      <c r="A62" s="12"/>
      <c r="B62" s="13"/>
      <c r="C62" s="14"/>
      <c r="D62" s="13"/>
      <c r="E62" s="13" t="s">
        <v>244</v>
      </c>
      <c r="F62" s="13" t="s">
        <v>245</v>
      </c>
      <c r="G62" s="13" t="s">
        <v>246</v>
      </c>
      <c r="H62" s="15" t="s">
        <v>247</v>
      </c>
      <c r="I62" s="13" t="s">
        <v>248</v>
      </c>
      <c r="J62" s="15" t="s">
        <v>231</v>
      </c>
      <c r="K62" s="13" t="s">
        <v>249</v>
      </c>
      <c r="L62" s="13" t="s">
        <v>240</v>
      </c>
    </row>
    <row r="63" s="1" customFormat="1" ht="22.7" customHeight="1" spans="1:12">
      <c r="A63" s="12"/>
      <c r="B63" s="9" t="s">
        <v>181</v>
      </c>
      <c r="C63" s="16">
        <v>3</v>
      </c>
      <c r="D63" s="13" t="s">
        <v>319</v>
      </c>
      <c r="E63" s="18" t="s">
        <v>244</v>
      </c>
      <c r="F63" s="18" t="s">
        <v>245</v>
      </c>
      <c r="G63" s="18" t="s">
        <v>320</v>
      </c>
      <c r="H63" s="19" t="s">
        <v>247</v>
      </c>
      <c r="I63" s="19" t="s">
        <v>266</v>
      </c>
      <c r="J63" s="19" t="s">
        <v>231</v>
      </c>
      <c r="K63" s="19" t="s">
        <v>249</v>
      </c>
      <c r="L63" s="13" t="s">
        <v>240</v>
      </c>
    </row>
    <row r="64" s="1" customFormat="1" ht="22.7" customHeight="1" spans="1:12">
      <c r="A64" s="12"/>
      <c r="B64" s="12"/>
      <c r="C64" s="20"/>
      <c r="D64" s="13"/>
      <c r="E64" s="18" t="s">
        <v>221</v>
      </c>
      <c r="F64" s="18" t="s">
        <v>222</v>
      </c>
      <c r="G64" s="18" t="s">
        <v>321</v>
      </c>
      <c r="H64" s="19" t="s">
        <v>239</v>
      </c>
      <c r="I64" s="19" t="s">
        <v>307</v>
      </c>
      <c r="J64" s="19" t="s">
        <v>262</v>
      </c>
      <c r="K64" s="19" t="s">
        <v>227</v>
      </c>
      <c r="L64" s="13" t="s">
        <v>240</v>
      </c>
    </row>
    <row r="65" s="1" customFormat="1" ht="22.7" customHeight="1" spans="1:12">
      <c r="A65" s="12"/>
      <c r="B65" s="12"/>
      <c r="C65" s="20"/>
      <c r="D65" s="13"/>
      <c r="E65" s="18" t="s">
        <v>233</v>
      </c>
      <c r="F65" s="18" t="s">
        <v>237</v>
      </c>
      <c r="G65" s="18" t="s">
        <v>322</v>
      </c>
      <c r="H65" s="19" t="s">
        <v>247</v>
      </c>
      <c r="I65" s="19" t="s">
        <v>266</v>
      </c>
      <c r="J65" s="19" t="s">
        <v>231</v>
      </c>
      <c r="K65" s="19" t="s">
        <v>249</v>
      </c>
      <c r="L65" s="13" t="s">
        <v>240</v>
      </c>
    </row>
    <row r="66" s="1" customFormat="1" ht="22.7" customHeight="1" spans="1:12">
      <c r="A66" s="12"/>
      <c r="B66" s="12"/>
      <c r="C66" s="20"/>
      <c r="D66" s="13"/>
      <c r="E66" s="18" t="s">
        <v>221</v>
      </c>
      <c r="F66" s="18" t="s">
        <v>259</v>
      </c>
      <c r="G66" s="18" t="s">
        <v>260</v>
      </c>
      <c r="H66" s="19" t="s">
        <v>247</v>
      </c>
      <c r="I66" s="19" t="s">
        <v>323</v>
      </c>
      <c r="J66" s="19" t="s">
        <v>262</v>
      </c>
      <c r="K66" s="19" t="s">
        <v>249</v>
      </c>
      <c r="L66" s="13" t="s">
        <v>240</v>
      </c>
    </row>
    <row r="67" s="1" customFormat="1" ht="22.7" customHeight="1" spans="1:12">
      <c r="A67" s="12"/>
      <c r="B67" s="12"/>
      <c r="C67" s="20"/>
      <c r="D67" s="13"/>
      <c r="E67" s="18" t="s">
        <v>221</v>
      </c>
      <c r="F67" s="18" t="s">
        <v>229</v>
      </c>
      <c r="G67" s="18" t="s">
        <v>324</v>
      </c>
      <c r="H67" s="19" t="s">
        <v>239</v>
      </c>
      <c r="I67" s="19" t="s">
        <v>236</v>
      </c>
      <c r="J67" s="19" t="s">
        <v>231</v>
      </c>
      <c r="K67" s="19" t="s">
        <v>232</v>
      </c>
      <c r="L67" s="13" t="s">
        <v>240</v>
      </c>
    </row>
    <row r="68" s="1" customFormat="1" ht="22.7" customHeight="1" spans="1:12">
      <c r="A68" s="12"/>
      <c r="B68" s="22"/>
      <c r="C68" s="23"/>
      <c r="D68" s="13"/>
      <c r="E68" s="18" t="s">
        <v>233</v>
      </c>
      <c r="F68" s="18" t="s">
        <v>325</v>
      </c>
      <c r="G68" s="18" t="s">
        <v>326</v>
      </c>
      <c r="H68" s="19" t="s">
        <v>247</v>
      </c>
      <c r="I68" s="19" t="s">
        <v>266</v>
      </c>
      <c r="J68" s="19" t="s">
        <v>231</v>
      </c>
      <c r="K68" s="19" t="s">
        <v>249</v>
      </c>
      <c r="L68" s="13" t="s">
        <v>240</v>
      </c>
    </row>
    <row r="69" s="1" customFormat="1" ht="22.7" customHeight="1" spans="1:12">
      <c r="A69" s="12"/>
      <c r="B69" s="12" t="s">
        <v>182</v>
      </c>
      <c r="C69" s="20">
        <v>28.9121</v>
      </c>
      <c r="D69" s="13" t="s">
        <v>327</v>
      </c>
      <c r="E69" s="18" t="s">
        <v>221</v>
      </c>
      <c r="F69" s="18" t="s">
        <v>229</v>
      </c>
      <c r="G69" s="18" t="s">
        <v>328</v>
      </c>
      <c r="H69" s="19" t="s">
        <v>247</v>
      </c>
      <c r="I69" s="19" t="s">
        <v>266</v>
      </c>
      <c r="J69" s="19" t="s">
        <v>231</v>
      </c>
      <c r="K69" s="19" t="s">
        <v>227</v>
      </c>
      <c r="L69" s="13" t="s">
        <v>240</v>
      </c>
    </row>
    <row r="70" s="1" customFormat="1" ht="22.7" customHeight="1" spans="1:12">
      <c r="A70" s="12"/>
      <c r="B70" s="12"/>
      <c r="C70" s="20"/>
      <c r="D70" s="13"/>
      <c r="E70" s="18" t="s">
        <v>233</v>
      </c>
      <c r="F70" s="18" t="s">
        <v>264</v>
      </c>
      <c r="G70" s="18" t="s">
        <v>329</v>
      </c>
      <c r="H70" s="19" t="s">
        <v>247</v>
      </c>
      <c r="I70" s="19" t="s">
        <v>248</v>
      </c>
      <c r="J70" s="19" t="s">
        <v>231</v>
      </c>
      <c r="K70" s="19" t="s">
        <v>227</v>
      </c>
      <c r="L70" s="13" t="s">
        <v>240</v>
      </c>
    </row>
    <row r="71" s="1" customFormat="1" ht="22.7" customHeight="1" spans="1:12">
      <c r="A71" s="12"/>
      <c r="B71" s="12"/>
      <c r="C71" s="20"/>
      <c r="D71" s="13"/>
      <c r="E71" s="18" t="s">
        <v>221</v>
      </c>
      <c r="F71" s="18" t="s">
        <v>259</v>
      </c>
      <c r="G71" s="18" t="s">
        <v>260</v>
      </c>
      <c r="H71" s="19" t="s">
        <v>247</v>
      </c>
      <c r="I71" s="19" t="s">
        <v>323</v>
      </c>
      <c r="J71" s="19" t="s">
        <v>262</v>
      </c>
      <c r="K71" s="19" t="s">
        <v>227</v>
      </c>
      <c r="L71" s="13" t="s">
        <v>240</v>
      </c>
    </row>
    <row r="72" s="1" customFormat="1" ht="22.7" customHeight="1" spans="1:12">
      <c r="A72" s="12"/>
      <c r="B72" s="12"/>
      <c r="C72" s="20"/>
      <c r="D72" s="13"/>
      <c r="E72" s="18" t="s">
        <v>221</v>
      </c>
      <c r="F72" s="18" t="s">
        <v>222</v>
      </c>
      <c r="G72" s="18" t="s">
        <v>330</v>
      </c>
      <c r="H72" s="19" t="s">
        <v>239</v>
      </c>
      <c r="I72" s="19" t="s">
        <v>331</v>
      </c>
      <c r="J72" s="19" t="s">
        <v>257</v>
      </c>
      <c r="K72" s="19" t="s">
        <v>249</v>
      </c>
      <c r="L72" s="13" t="s">
        <v>240</v>
      </c>
    </row>
    <row r="73" s="1" customFormat="1" ht="22.7" customHeight="1" spans="1:12">
      <c r="A73" s="12"/>
      <c r="B73" s="12"/>
      <c r="C73" s="20"/>
      <c r="D73" s="13"/>
      <c r="E73" s="18" t="s">
        <v>233</v>
      </c>
      <c r="F73" s="18" t="s">
        <v>237</v>
      </c>
      <c r="G73" s="18" t="s">
        <v>332</v>
      </c>
      <c r="H73" s="19" t="s">
        <v>247</v>
      </c>
      <c r="I73" s="19" t="s">
        <v>248</v>
      </c>
      <c r="J73" s="19" t="s">
        <v>231</v>
      </c>
      <c r="K73" s="19" t="s">
        <v>249</v>
      </c>
      <c r="L73" s="13" t="s">
        <v>240</v>
      </c>
    </row>
    <row r="74" s="1" customFormat="1" ht="22.7" customHeight="1" spans="1:12">
      <c r="A74" s="12"/>
      <c r="B74" s="22"/>
      <c r="C74" s="23"/>
      <c r="D74" s="13"/>
      <c r="E74" s="18" t="s">
        <v>244</v>
      </c>
      <c r="F74" s="18" t="s">
        <v>245</v>
      </c>
      <c r="G74" s="18" t="s">
        <v>246</v>
      </c>
      <c r="H74" s="19" t="s">
        <v>247</v>
      </c>
      <c r="I74" s="19" t="s">
        <v>248</v>
      </c>
      <c r="J74" s="19" t="s">
        <v>231</v>
      </c>
      <c r="K74" s="19" t="s">
        <v>249</v>
      </c>
      <c r="L74" s="13" t="s">
        <v>240</v>
      </c>
    </row>
    <row r="75" s="1" customFormat="1" ht="22.7" customHeight="1" spans="1:12">
      <c r="A75" s="12"/>
      <c r="B75" s="13" t="s">
        <v>183</v>
      </c>
      <c r="C75" s="14">
        <v>20</v>
      </c>
      <c r="D75" s="13" t="s">
        <v>333</v>
      </c>
      <c r="E75" s="13" t="s">
        <v>221</v>
      </c>
      <c r="F75" s="13" t="s">
        <v>222</v>
      </c>
      <c r="G75" s="13" t="s">
        <v>334</v>
      </c>
      <c r="H75" s="15" t="s">
        <v>239</v>
      </c>
      <c r="I75" s="13" t="s">
        <v>335</v>
      </c>
      <c r="J75" s="15" t="s">
        <v>336</v>
      </c>
      <c r="K75" s="13" t="s">
        <v>227</v>
      </c>
      <c r="L75" s="13" t="s">
        <v>240</v>
      </c>
    </row>
    <row r="76" s="1" customFormat="1" ht="22.7" customHeight="1" spans="1:12">
      <c r="A76" s="12"/>
      <c r="B76" s="13"/>
      <c r="C76" s="14"/>
      <c r="D76" s="13"/>
      <c r="E76" s="13"/>
      <c r="F76" s="13"/>
      <c r="G76" s="13" t="s">
        <v>256</v>
      </c>
      <c r="H76" s="15" t="s">
        <v>247</v>
      </c>
      <c r="I76" s="13" t="s">
        <v>337</v>
      </c>
      <c r="J76" s="15" t="s">
        <v>257</v>
      </c>
      <c r="K76" s="13" t="s">
        <v>227</v>
      </c>
      <c r="L76" s="13" t="s">
        <v>240</v>
      </c>
    </row>
    <row r="77" s="1" customFormat="1" ht="33.95" customHeight="1" spans="1:12">
      <c r="A77" s="12"/>
      <c r="B77" s="13"/>
      <c r="C77" s="14"/>
      <c r="D77" s="13"/>
      <c r="E77" s="13"/>
      <c r="F77" s="13" t="s">
        <v>229</v>
      </c>
      <c r="G77" s="13" t="s">
        <v>338</v>
      </c>
      <c r="H77" s="15" t="s">
        <v>239</v>
      </c>
      <c r="I77" s="13" t="s">
        <v>236</v>
      </c>
      <c r="J77" s="15" t="s">
        <v>231</v>
      </c>
      <c r="K77" s="13" t="s">
        <v>249</v>
      </c>
      <c r="L77" s="13" t="s">
        <v>240</v>
      </c>
    </row>
    <row r="78" s="1" customFormat="1" ht="14.25" customHeight="1" spans="1:12">
      <c r="A78" s="12"/>
      <c r="B78" s="13"/>
      <c r="C78" s="14"/>
      <c r="D78" s="13"/>
      <c r="E78" s="13"/>
      <c r="F78" s="13" t="s">
        <v>259</v>
      </c>
      <c r="G78" s="13" t="s">
        <v>260</v>
      </c>
      <c r="H78" s="15" t="s">
        <v>247</v>
      </c>
      <c r="I78" s="13" t="s">
        <v>261</v>
      </c>
      <c r="J78" s="15" t="s">
        <v>262</v>
      </c>
      <c r="K78" s="13" t="s">
        <v>249</v>
      </c>
      <c r="L78" s="13" t="s">
        <v>240</v>
      </c>
    </row>
    <row r="79" s="1" customFormat="1" ht="22.7" customHeight="1" spans="1:12">
      <c r="A79" s="12"/>
      <c r="B79" s="13"/>
      <c r="C79" s="14"/>
      <c r="D79" s="13"/>
      <c r="E79" s="13" t="s">
        <v>233</v>
      </c>
      <c r="F79" s="13" t="s">
        <v>237</v>
      </c>
      <c r="G79" s="13" t="s">
        <v>339</v>
      </c>
      <c r="H79" s="15" t="s">
        <v>247</v>
      </c>
      <c r="I79" s="13" t="s">
        <v>266</v>
      </c>
      <c r="J79" s="15" t="s">
        <v>231</v>
      </c>
      <c r="K79" s="13" t="s">
        <v>249</v>
      </c>
      <c r="L79" s="13" t="s">
        <v>240</v>
      </c>
    </row>
    <row r="80" s="1" customFormat="1" ht="22.7" customHeight="1" spans="1:12">
      <c r="A80" s="12"/>
      <c r="B80" s="13"/>
      <c r="C80" s="14"/>
      <c r="D80" s="13"/>
      <c r="E80" s="13"/>
      <c r="F80" s="13" t="s">
        <v>264</v>
      </c>
      <c r="G80" s="13" t="s">
        <v>340</v>
      </c>
      <c r="H80" s="15" t="s">
        <v>247</v>
      </c>
      <c r="I80" s="13" t="s">
        <v>266</v>
      </c>
      <c r="J80" s="15" t="s">
        <v>231</v>
      </c>
      <c r="K80" s="13" t="s">
        <v>249</v>
      </c>
      <c r="L80" s="13" t="s">
        <v>240</v>
      </c>
    </row>
    <row r="81" s="1" customFormat="1" ht="22.7" customHeight="1" spans="1:12">
      <c r="A81" s="12"/>
      <c r="B81" s="13"/>
      <c r="C81" s="14"/>
      <c r="D81" s="13"/>
      <c r="E81" s="13" t="s">
        <v>244</v>
      </c>
      <c r="F81" s="13" t="s">
        <v>245</v>
      </c>
      <c r="G81" s="13" t="s">
        <v>246</v>
      </c>
      <c r="H81" s="15" t="s">
        <v>247</v>
      </c>
      <c r="I81" s="13" t="s">
        <v>266</v>
      </c>
      <c r="J81" s="15" t="s">
        <v>231</v>
      </c>
      <c r="K81" s="13" t="s">
        <v>249</v>
      </c>
      <c r="L81" s="13" t="s">
        <v>240</v>
      </c>
    </row>
    <row r="82" s="1" customFormat="1" ht="14.25" customHeight="1" spans="1:12">
      <c r="A82" s="12"/>
      <c r="B82" s="13" t="s">
        <v>341</v>
      </c>
      <c r="C82" s="14">
        <v>23.4</v>
      </c>
      <c r="D82" s="13" t="s">
        <v>220</v>
      </c>
      <c r="E82" s="13" t="s">
        <v>221</v>
      </c>
      <c r="F82" s="13" t="s">
        <v>222</v>
      </c>
      <c r="G82" s="13" t="s">
        <v>223</v>
      </c>
      <c r="H82" s="15" t="s">
        <v>224</v>
      </c>
      <c r="I82" s="13" t="s">
        <v>225</v>
      </c>
      <c r="J82" s="15" t="s">
        <v>226</v>
      </c>
      <c r="K82" s="13" t="s">
        <v>227</v>
      </c>
      <c r="L82" s="13" t="s">
        <v>228</v>
      </c>
    </row>
    <row r="83" s="1" customFormat="1" ht="56.45" customHeight="1" spans="1:12">
      <c r="A83" s="12"/>
      <c r="B83" s="13"/>
      <c r="C83" s="14"/>
      <c r="D83" s="13"/>
      <c r="E83" s="13"/>
      <c r="F83" s="13" t="s">
        <v>229</v>
      </c>
      <c r="G83" s="13" t="s">
        <v>230</v>
      </c>
      <c r="H83" s="15" t="s">
        <v>224</v>
      </c>
      <c r="I83" s="13" t="s">
        <v>225</v>
      </c>
      <c r="J83" s="15" t="s">
        <v>231</v>
      </c>
      <c r="K83" s="13" t="s">
        <v>232</v>
      </c>
      <c r="L83" s="13" t="s">
        <v>228</v>
      </c>
    </row>
    <row r="84" s="1" customFormat="1" ht="67.9" customHeight="1" spans="1:12">
      <c r="A84" s="12"/>
      <c r="B84" s="13"/>
      <c r="C84" s="14"/>
      <c r="D84" s="13"/>
      <c r="E84" s="13" t="s">
        <v>233</v>
      </c>
      <c r="F84" s="13" t="s">
        <v>234</v>
      </c>
      <c r="G84" s="13" t="s">
        <v>235</v>
      </c>
      <c r="H84" s="15" t="s">
        <v>224</v>
      </c>
      <c r="I84" s="13" t="s">
        <v>236</v>
      </c>
      <c r="J84" s="15" t="s">
        <v>231</v>
      </c>
      <c r="K84" s="13" t="s">
        <v>227</v>
      </c>
      <c r="L84" s="13" t="s">
        <v>228</v>
      </c>
    </row>
    <row r="85" s="1" customFormat="1" ht="14.25" customHeight="1" spans="1:12">
      <c r="A85" s="12"/>
      <c r="B85" s="13"/>
      <c r="C85" s="14"/>
      <c r="D85" s="13"/>
      <c r="E85" s="13"/>
      <c r="F85" s="13" t="s">
        <v>237</v>
      </c>
      <c r="G85" s="13" t="s">
        <v>238</v>
      </c>
      <c r="H85" s="15" t="s">
        <v>239</v>
      </c>
      <c r="I85" s="13" t="s">
        <v>236</v>
      </c>
      <c r="J85" s="15" t="s">
        <v>231</v>
      </c>
      <c r="K85" s="13" t="s">
        <v>227</v>
      </c>
      <c r="L85" s="13" t="s">
        <v>240</v>
      </c>
    </row>
    <row r="86" s="1" customFormat="1" ht="14.25" customHeight="1" spans="1:12">
      <c r="A86" s="12"/>
      <c r="B86" s="13" t="s">
        <v>184</v>
      </c>
      <c r="C86" s="14">
        <v>4.48</v>
      </c>
      <c r="D86" s="13" t="s">
        <v>342</v>
      </c>
      <c r="E86" s="13" t="s">
        <v>221</v>
      </c>
      <c r="F86" s="13" t="s">
        <v>222</v>
      </c>
      <c r="G86" s="13" t="s">
        <v>343</v>
      </c>
      <c r="H86" s="15" t="s">
        <v>247</v>
      </c>
      <c r="I86" s="13" t="s">
        <v>236</v>
      </c>
      <c r="J86" s="15" t="s">
        <v>344</v>
      </c>
      <c r="K86" s="13" t="s">
        <v>249</v>
      </c>
      <c r="L86" s="13" t="s">
        <v>240</v>
      </c>
    </row>
    <row r="87" s="1" customFormat="1" ht="22.7" customHeight="1" spans="1:12">
      <c r="A87" s="12"/>
      <c r="B87" s="13"/>
      <c r="C87" s="14"/>
      <c r="D87" s="13"/>
      <c r="E87" s="13"/>
      <c r="F87" s="13" t="s">
        <v>229</v>
      </c>
      <c r="G87" s="13" t="s">
        <v>345</v>
      </c>
      <c r="H87" s="15" t="s">
        <v>247</v>
      </c>
      <c r="I87" s="13" t="s">
        <v>266</v>
      </c>
      <c r="J87" s="15" t="s">
        <v>231</v>
      </c>
      <c r="K87" s="13" t="s">
        <v>249</v>
      </c>
      <c r="L87" s="13" t="s">
        <v>240</v>
      </c>
    </row>
    <row r="88" s="1" customFormat="1" ht="14.25" customHeight="1" spans="1:12">
      <c r="A88" s="12"/>
      <c r="B88" s="13"/>
      <c r="C88" s="14"/>
      <c r="D88" s="13"/>
      <c r="E88" s="13"/>
      <c r="F88" s="13" t="s">
        <v>259</v>
      </c>
      <c r="G88" s="13" t="s">
        <v>346</v>
      </c>
      <c r="H88" s="15" t="s">
        <v>239</v>
      </c>
      <c r="I88" s="13" t="s">
        <v>236</v>
      </c>
      <c r="J88" s="15" t="s">
        <v>231</v>
      </c>
      <c r="K88" s="13" t="s">
        <v>227</v>
      </c>
      <c r="L88" s="13" t="s">
        <v>240</v>
      </c>
    </row>
    <row r="89" s="1" customFormat="1" ht="22.7" customHeight="1" spans="1:12">
      <c r="A89" s="12"/>
      <c r="B89" s="13"/>
      <c r="C89" s="14"/>
      <c r="D89" s="13"/>
      <c r="E89" s="13" t="s">
        <v>233</v>
      </c>
      <c r="F89" s="13" t="s">
        <v>237</v>
      </c>
      <c r="G89" s="13" t="s">
        <v>347</v>
      </c>
      <c r="H89" s="15" t="s">
        <v>247</v>
      </c>
      <c r="I89" s="13" t="s">
        <v>266</v>
      </c>
      <c r="J89" s="15" t="s">
        <v>231</v>
      </c>
      <c r="K89" s="13" t="s">
        <v>232</v>
      </c>
      <c r="L89" s="13" t="s">
        <v>240</v>
      </c>
    </row>
    <row r="90" s="1" customFormat="1" ht="14.25" customHeight="1" spans="1:12">
      <c r="A90" s="12"/>
      <c r="B90" s="13"/>
      <c r="C90" s="14"/>
      <c r="D90" s="13"/>
      <c r="E90" s="13" t="s">
        <v>244</v>
      </c>
      <c r="F90" s="13" t="s">
        <v>244</v>
      </c>
      <c r="G90" s="13" t="s">
        <v>320</v>
      </c>
      <c r="H90" s="15" t="s">
        <v>247</v>
      </c>
      <c r="I90" s="13" t="s">
        <v>266</v>
      </c>
      <c r="J90" s="15" t="s">
        <v>231</v>
      </c>
      <c r="K90" s="13" t="s">
        <v>225</v>
      </c>
      <c r="L90" s="13" t="s">
        <v>240</v>
      </c>
    </row>
    <row r="91" s="1" customFormat="1" ht="14.25" customHeight="1" spans="1:12">
      <c r="A91" s="12"/>
      <c r="B91" s="13"/>
      <c r="C91" s="14"/>
      <c r="D91" s="13"/>
      <c r="E91" s="13"/>
      <c r="F91" s="13"/>
      <c r="G91" s="13" t="s">
        <v>348</v>
      </c>
      <c r="H91" s="15" t="s">
        <v>247</v>
      </c>
      <c r="I91" s="13" t="s">
        <v>266</v>
      </c>
      <c r="J91" s="15" t="s">
        <v>231</v>
      </c>
      <c r="K91" s="13" t="s">
        <v>225</v>
      </c>
      <c r="L91" s="13" t="s">
        <v>240</v>
      </c>
    </row>
    <row r="92" s="1" customFormat="1" ht="14.25" customHeight="1" spans="1:12">
      <c r="A92" s="25"/>
      <c r="B92" s="13"/>
      <c r="C92" s="14"/>
      <c r="D92" s="13"/>
      <c r="E92" s="13" t="s">
        <v>250</v>
      </c>
      <c r="F92" s="13" t="s">
        <v>251</v>
      </c>
      <c r="G92" s="13" t="s">
        <v>349</v>
      </c>
      <c r="H92" s="15" t="s">
        <v>239</v>
      </c>
      <c r="I92" s="13" t="s">
        <v>236</v>
      </c>
      <c r="J92" s="15" t="s">
        <v>231</v>
      </c>
      <c r="K92" s="13" t="s">
        <v>249</v>
      </c>
      <c r="L92" s="13" t="s">
        <v>240</v>
      </c>
    </row>
  </sheetData>
  <mergeCells count="77">
    <mergeCell ref="A2:L2"/>
    <mergeCell ref="A3:D3"/>
    <mergeCell ref="J3:L3"/>
    <mergeCell ref="A5:A92"/>
    <mergeCell ref="B6:B9"/>
    <mergeCell ref="B10:B13"/>
    <mergeCell ref="B14:B18"/>
    <mergeCell ref="B19:B24"/>
    <mergeCell ref="B25:B31"/>
    <mergeCell ref="B32:B35"/>
    <mergeCell ref="B36:B42"/>
    <mergeCell ref="B43:B48"/>
    <mergeCell ref="B49:B55"/>
    <mergeCell ref="B56:B62"/>
    <mergeCell ref="B63:B68"/>
    <mergeCell ref="B69:B74"/>
    <mergeCell ref="B75:B81"/>
    <mergeCell ref="B82:B85"/>
    <mergeCell ref="B86:B92"/>
    <mergeCell ref="C6:C9"/>
    <mergeCell ref="C10:C13"/>
    <mergeCell ref="C14:C18"/>
    <mergeCell ref="C19:C24"/>
    <mergeCell ref="C25:C31"/>
    <mergeCell ref="C32:C35"/>
    <mergeCell ref="C36:C42"/>
    <mergeCell ref="C43:C48"/>
    <mergeCell ref="C49:C55"/>
    <mergeCell ref="C56:C62"/>
    <mergeCell ref="C63:C68"/>
    <mergeCell ref="C69:C74"/>
    <mergeCell ref="C75:C81"/>
    <mergeCell ref="C82:C85"/>
    <mergeCell ref="C86:C92"/>
    <mergeCell ref="D6:D9"/>
    <mergeCell ref="D10:D13"/>
    <mergeCell ref="D14:D18"/>
    <mergeCell ref="D19:D24"/>
    <mergeCell ref="D25:D31"/>
    <mergeCell ref="D32:D35"/>
    <mergeCell ref="D36:D42"/>
    <mergeCell ref="D43:D48"/>
    <mergeCell ref="D49:D55"/>
    <mergeCell ref="D56:D62"/>
    <mergeCell ref="D63:D68"/>
    <mergeCell ref="D69:D74"/>
    <mergeCell ref="D75:D81"/>
    <mergeCell ref="D82:D85"/>
    <mergeCell ref="D86:D92"/>
    <mergeCell ref="E6:E7"/>
    <mergeCell ref="E8:E9"/>
    <mergeCell ref="E10:E11"/>
    <mergeCell ref="E12:E13"/>
    <mergeCell ref="E19:E21"/>
    <mergeCell ref="E22:E23"/>
    <mergeCell ref="E25:E28"/>
    <mergeCell ref="E29:E30"/>
    <mergeCell ref="E36:E39"/>
    <mergeCell ref="E40:E41"/>
    <mergeCell ref="E43:E45"/>
    <mergeCell ref="E46:E47"/>
    <mergeCell ref="E49:E52"/>
    <mergeCell ref="E53:E54"/>
    <mergeCell ref="E56:E59"/>
    <mergeCell ref="E60:E61"/>
    <mergeCell ref="E75:E78"/>
    <mergeCell ref="E79:E80"/>
    <mergeCell ref="E82:E83"/>
    <mergeCell ref="E84:E85"/>
    <mergeCell ref="E86:E88"/>
    <mergeCell ref="E90:E91"/>
    <mergeCell ref="F25:F26"/>
    <mergeCell ref="F36:F37"/>
    <mergeCell ref="F49:F50"/>
    <mergeCell ref="F56:F57"/>
    <mergeCell ref="F75:F76"/>
    <mergeCell ref="F90:F91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3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28" customWidth="1"/>
    <col min="2" max="2" width="40.6333333333333" style="28" customWidth="1"/>
    <col min="3" max="3" width="15.6333333333333" style="28" customWidth="1"/>
    <col min="4" max="4" width="40.6333333333333" style="28" customWidth="1"/>
    <col min="5" max="5" width="15.6333333333333" style="28" customWidth="1"/>
    <col min="6" max="6" width="16.6333333333333" style="28" customWidth="1"/>
    <col min="7" max="10" width="9.76666666666667" style="28" customWidth="1"/>
    <col min="11" max="16384" width="10" style="28"/>
  </cols>
  <sheetData>
    <row r="1" s="106" customFormat="1" ht="25" customHeight="1" spans="1:5">
      <c r="A1" s="2"/>
      <c r="B1" s="2"/>
      <c r="C1" s="107"/>
      <c r="D1" s="2"/>
      <c r="E1" s="108" t="s">
        <v>1</v>
      </c>
    </row>
    <row r="2" ht="22.8" customHeight="1" spans="1:5">
      <c r="A2" s="96"/>
      <c r="B2" s="98" t="s">
        <v>2</v>
      </c>
      <c r="C2" s="98"/>
      <c r="D2" s="98"/>
      <c r="E2" s="98"/>
    </row>
    <row r="3" ht="19.55" customHeight="1" spans="1:5">
      <c r="A3" s="99"/>
      <c r="B3" s="35" t="s">
        <v>3</v>
      </c>
      <c r="C3" s="84"/>
      <c r="D3" s="84"/>
      <c r="E3" s="100" t="s">
        <v>4</v>
      </c>
    </row>
    <row r="4" ht="26" customHeight="1" spans="1:5">
      <c r="A4" s="101"/>
      <c r="B4" s="38" t="s">
        <v>5</v>
      </c>
      <c r="C4" s="38"/>
      <c r="D4" s="38" t="s">
        <v>6</v>
      </c>
      <c r="E4" s="38"/>
    </row>
    <row r="5" ht="26" customHeight="1" spans="1:5">
      <c r="A5" s="101"/>
      <c r="B5" s="38" t="s">
        <v>7</v>
      </c>
      <c r="C5" s="38" t="s">
        <v>8</v>
      </c>
      <c r="D5" s="38" t="s">
        <v>7</v>
      </c>
      <c r="E5" s="38" t="s">
        <v>8</v>
      </c>
    </row>
    <row r="6" ht="26" customHeight="1" spans="1:5">
      <c r="A6" s="37"/>
      <c r="B6" s="53" t="s">
        <v>9</v>
      </c>
      <c r="C6" s="54">
        <v>2152.89</v>
      </c>
      <c r="D6" s="53" t="s">
        <v>10</v>
      </c>
      <c r="E6" s="54">
        <v>2152.89</v>
      </c>
    </row>
    <row r="7" ht="26" customHeight="1" spans="1:5">
      <c r="A7" s="37"/>
      <c r="B7" s="53" t="s">
        <v>11</v>
      </c>
      <c r="C7" s="54"/>
      <c r="D7" s="53" t="s">
        <v>12</v>
      </c>
      <c r="E7" s="54"/>
    </row>
    <row r="8" ht="26" customHeight="1" spans="1:5">
      <c r="A8" s="37"/>
      <c r="B8" s="53" t="s">
        <v>13</v>
      </c>
      <c r="C8" s="54"/>
      <c r="D8" s="53" t="s">
        <v>14</v>
      </c>
      <c r="E8" s="54"/>
    </row>
    <row r="9" ht="26" customHeight="1" spans="1:5">
      <c r="A9" s="37"/>
      <c r="B9" s="53" t="s">
        <v>15</v>
      </c>
      <c r="C9" s="54"/>
      <c r="D9" s="53" t="s">
        <v>16</v>
      </c>
      <c r="E9" s="54"/>
    </row>
    <row r="10" ht="26" customHeight="1" spans="1:5">
      <c r="A10" s="37"/>
      <c r="B10" s="53" t="s">
        <v>17</v>
      </c>
      <c r="C10" s="54"/>
      <c r="D10" s="53" t="s">
        <v>18</v>
      </c>
      <c r="E10" s="54"/>
    </row>
    <row r="11" ht="26" customHeight="1" spans="1:5">
      <c r="A11" s="37"/>
      <c r="B11" s="53" t="s">
        <v>19</v>
      </c>
      <c r="C11" s="54"/>
      <c r="D11" s="53" t="s">
        <v>20</v>
      </c>
      <c r="E11" s="54"/>
    </row>
    <row r="12" ht="26" customHeight="1" spans="1:5">
      <c r="A12" s="37"/>
      <c r="B12" s="53" t="s">
        <v>21</v>
      </c>
      <c r="C12" s="54"/>
      <c r="D12" s="53" t="s">
        <v>22</v>
      </c>
      <c r="E12" s="54"/>
    </row>
    <row r="13" ht="26" customHeight="1" spans="1:5">
      <c r="A13" s="37"/>
      <c r="B13" s="53" t="s">
        <v>21</v>
      </c>
      <c r="C13" s="54"/>
      <c r="D13" s="53" t="s">
        <v>23</v>
      </c>
      <c r="E13" s="54"/>
    </row>
    <row r="14" ht="26" customHeight="1" spans="1:5">
      <c r="A14" s="37"/>
      <c r="B14" s="53" t="s">
        <v>21</v>
      </c>
      <c r="C14" s="54"/>
      <c r="D14" s="53" t="s">
        <v>24</v>
      </c>
      <c r="E14" s="54"/>
    </row>
    <row r="15" ht="26" customHeight="1" spans="1:5">
      <c r="A15" s="37"/>
      <c r="B15" s="53" t="s">
        <v>21</v>
      </c>
      <c r="C15" s="54"/>
      <c r="D15" s="53" t="s">
        <v>25</v>
      </c>
      <c r="E15" s="54"/>
    </row>
    <row r="16" ht="26" customHeight="1" spans="1:5">
      <c r="A16" s="37"/>
      <c r="B16" s="53" t="s">
        <v>21</v>
      </c>
      <c r="C16" s="54"/>
      <c r="D16" s="53" t="s">
        <v>26</v>
      </c>
      <c r="E16" s="54"/>
    </row>
    <row r="17" ht="26" customHeight="1" spans="1:5">
      <c r="A17" s="37"/>
      <c r="B17" s="53" t="s">
        <v>21</v>
      </c>
      <c r="C17" s="54"/>
      <c r="D17" s="53" t="s">
        <v>27</v>
      </c>
      <c r="E17" s="54"/>
    </row>
    <row r="18" ht="26" customHeight="1" spans="1:5">
      <c r="A18" s="37"/>
      <c r="B18" s="53" t="s">
        <v>21</v>
      </c>
      <c r="C18" s="54"/>
      <c r="D18" s="53" t="s">
        <v>28</v>
      </c>
      <c r="E18" s="54"/>
    </row>
    <row r="19" ht="26" customHeight="1" spans="1:5">
      <c r="A19" s="37"/>
      <c r="B19" s="53" t="s">
        <v>21</v>
      </c>
      <c r="C19" s="54"/>
      <c r="D19" s="53" t="s">
        <v>29</v>
      </c>
      <c r="E19" s="54"/>
    </row>
    <row r="20" ht="26" customHeight="1" spans="1:5">
      <c r="A20" s="37"/>
      <c r="B20" s="53" t="s">
        <v>21</v>
      </c>
      <c r="C20" s="54"/>
      <c r="D20" s="53" t="s">
        <v>30</v>
      </c>
      <c r="E20" s="54"/>
    </row>
    <row r="21" ht="26" customHeight="1" spans="1:5">
      <c r="A21" s="37"/>
      <c r="B21" s="53" t="s">
        <v>21</v>
      </c>
      <c r="C21" s="54"/>
      <c r="D21" s="53" t="s">
        <v>31</v>
      </c>
      <c r="E21" s="54"/>
    </row>
    <row r="22" ht="26" customHeight="1" spans="1:5">
      <c r="A22" s="37"/>
      <c r="B22" s="53" t="s">
        <v>21</v>
      </c>
      <c r="C22" s="54"/>
      <c r="D22" s="53" t="s">
        <v>32</v>
      </c>
      <c r="E22" s="54"/>
    </row>
    <row r="23" ht="26" customHeight="1" spans="1:5">
      <c r="A23" s="37"/>
      <c r="B23" s="53" t="s">
        <v>21</v>
      </c>
      <c r="C23" s="54"/>
      <c r="D23" s="53" t="s">
        <v>33</v>
      </c>
      <c r="E23" s="54"/>
    </row>
    <row r="24" ht="26" customHeight="1" spans="1:5">
      <c r="A24" s="37"/>
      <c r="B24" s="53" t="s">
        <v>21</v>
      </c>
      <c r="C24" s="54"/>
      <c r="D24" s="53" t="s">
        <v>34</v>
      </c>
      <c r="E24" s="54"/>
    </row>
    <row r="25" ht="26" customHeight="1" spans="1:5">
      <c r="A25" s="37"/>
      <c r="B25" s="53" t="s">
        <v>21</v>
      </c>
      <c r="C25" s="54"/>
      <c r="D25" s="53" t="s">
        <v>35</v>
      </c>
      <c r="E25" s="54"/>
    </row>
    <row r="26" ht="26" customHeight="1" spans="1:5">
      <c r="A26" s="37"/>
      <c r="B26" s="53" t="s">
        <v>21</v>
      </c>
      <c r="C26" s="54"/>
      <c r="D26" s="53" t="s">
        <v>36</v>
      </c>
      <c r="E26" s="54"/>
    </row>
    <row r="27" ht="26" customHeight="1" spans="1:5">
      <c r="A27" s="37"/>
      <c r="B27" s="53" t="s">
        <v>21</v>
      </c>
      <c r="C27" s="54"/>
      <c r="D27" s="53" t="s">
        <v>37</v>
      </c>
      <c r="E27" s="54"/>
    </row>
    <row r="28" ht="26" customHeight="1" spans="1:5">
      <c r="A28" s="37"/>
      <c r="B28" s="53" t="s">
        <v>21</v>
      </c>
      <c r="C28" s="54"/>
      <c r="D28" s="53" t="s">
        <v>38</v>
      </c>
      <c r="E28" s="54"/>
    </row>
    <row r="29" ht="26" customHeight="1" spans="1:5">
      <c r="A29" s="37"/>
      <c r="B29" s="53" t="s">
        <v>21</v>
      </c>
      <c r="C29" s="54"/>
      <c r="D29" s="53" t="s">
        <v>39</v>
      </c>
      <c r="E29" s="54"/>
    </row>
    <row r="30" ht="26" customHeight="1" spans="1:5">
      <c r="A30" s="37"/>
      <c r="B30" s="53" t="s">
        <v>21</v>
      </c>
      <c r="C30" s="54"/>
      <c r="D30" s="53" t="s">
        <v>40</v>
      </c>
      <c r="E30" s="54"/>
    </row>
    <row r="31" ht="26" customHeight="1" spans="1:5">
      <c r="A31" s="37"/>
      <c r="B31" s="53" t="s">
        <v>21</v>
      </c>
      <c r="C31" s="54"/>
      <c r="D31" s="53" t="s">
        <v>41</v>
      </c>
      <c r="E31" s="54"/>
    </row>
    <row r="32" ht="26" customHeight="1" spans="1:5">
      <c r="A32" s="37"/>
      <c r="B32" s="53" t="s">
        <v>21</v>
      </c>
      <c r="C32" s="54"/>
      <c r="D32" s="53" t="s">
        <v>42</v>
      </c>
      <c r="E32" s="54"/>
    </row>
    <row r="33" ht="26" customHeight="1" spans="1:5">
      <c r="A33" s="37"/>
      <c r="B33" s="53" t="s">
        <v>21</v>
      </c>
      <c r="C33" s="54"/>
      <c r="D33" s="53" t="s">
        <v>43</v>
      </c>
      <c r="E33" s="54"/>
    </row>
    <row r="34" ht="26" customHeight="1" spans="1:5">
      <c r="A34" s="37"/>
      <c r="B34" s="53" t="s">
        <v>21</v>
      </c>
      <c r="C34" s="54"/>
      <c r="D34" s="53" t="s">
        <v>44</v>
      </c>
      <c r="E34" s="54"/>
    </row>
    <row r="35" ht="26" customHeight="1" spans="1:5">
      <c r="A35" s="37"/>
      <c r="B35" s="53" t="s">
        <v>21</v>
      </c>
      <c r="C35" s="54"/>
      <c r="D35" s="53" t="s">
        <v>45</v>
      </c>
      <c r="E35" s="54"/>
    </row>
    <row r="36" ht="26" customHeight="1" spans="1:5">
      <c r="A36" s="40"/>
      <c r="B36" s="38" t="s">
        <v>46</v>
      </c>
      <c r="C36" s="41">
        <f>SUM(C6:C11)</f>
        <v>2152.89</v>
      </c>
      <c r="D36" s="38" t="s">
        <v>47</v>
      </c>
      <c r="E36" s="41">
        <f>SUM(E6:E35)</f>
        <v>2152.89</v>
      </c>
    </row>
    <row r="37" ht="26" customHeight="1" spans="1:5">
      <c r="A37" s="37"/>
      <c r="B37" s="53" t="s">
        <v>48</v>
      </c>
      <c r="C37" s="54"/>
      <c r="D37" s="53" t="s">
        <v>49</v>
      </c>
      <c r="E37" s="54"/>
    </row>
    <row r="38" ht="26" customHeight="1" spans="1:5">
      <c r="A38" s="109"/>
      <c r="B38" s="53" t="s">
        <v>50</v>
      </c>
      <c r="C38" s="54"/>
      <c r="D38" s="53" t="s">
        <v>51</v>
      </c>
      <c r="E38" s="54"/>
    </row>
    <row r="39" ht="26" customHeight="1" spans="1:5">
      <c r="A39" s="109"/>
      <c r="B39" s="110"/>
      <c r="C39" s="110"/>
      <c r="D39" s="53" t="s">
        <v>52</v>
      </c>
      <c r="E39" s="54"/>
    </row>
    <row r="40" ht="26" customHeight="1" spans="1:5">
      <c r="A40" s="111"/>
      <c r="B40" s="38" t="s">
        <v>53</v>
      </c>
      <c r="C40" s="41">
        <f>C36+C37+C38</f>
        <v>2152.89</v>
      </c>
      <c r="D40" s="38" t="s">
        <v>54</v>
      </c>
      <c r="E40" s="41">
        <f>E36+E37+E39</f>
        <v>2152.89</v>
      </c>
    </row>
    <row r="41" ht="41" customHeight="1" spans="1:5">
      <c r="A41" s="102"/>
      <c r="B41" s="112"/>
      <c r="C41" s="113"/>
      <c r="D41" s="113"/>
      <c r="E41" s="102"/>
    </row>
    <row r="42" ht="55" customHeight="1" spans="2:2">
      <c r="B42" s="11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28" customWidth="1"/>
    <col min="2" max="12" width="15.075" style="28" customWidth="1"/>
    <col min="13" max="13" width="1.53333333333333" style="28" customWidth="1"/>
    <col min="14" max="14" width="9.76666666666667" style="28" customWidth="1"/>
    <col min="15" max="16384" width="10" style="28"/>
  </cols>
  <sheetData>
    <row r="1" ht="25" customHeight="1" spans="1:13">
      <c r="A1" s="29"/>
      <c r="B1" s="2"/>
      <c r="C1" s="31"/>
      <c r="D1" s="31"/>
      <c r="E1" s="77"/>
      <c r="F1" s="77"/>
      <c r="G1" s="77"/>
      <c r="H1" s="77"/>
      <c r="I1" s="77"/>
      <c r="J1" s="77"/>
      <c r="K1" s="77"/>
      <c r="L1" s="32" t="s">
        <v>55</v>
      </c>
      <c r="M1" s="37"/>
    </row>
    <row r="2" ht="22.8" customHeight="1" spans="1:13">
      <c r="A2" s="29"/>
      <c r="B2" s="49" t="s">
        <v>56</v>
      </c>
      <c r="C2" s="50"/>
      <c r="D2" s="50"/>
      <c r="E2" s="50"/>
      <c r="F2" s="50"/>
      <c r="G2" s="50"/>
      <c r="H2" s="50"/>
      <c r="I2" s="50"/>
      <c r="J2" s="50"/>
      <c r="K2" s="50"/>
      <c r="L2" s="51"/>
      <c r="M2" s="37" t="s">
        <v>57</v>
      </c>
    </row>
    <row r="3" ht="19.55" customHeight="1" spans="1:13">
      <c r="A3" s="34"/>
      <c r="B3" s="35" t="s">
        <v>3</v>
      </c>
      <c r="C3" s="35"/>
      <c r="D3" s="80"/>
      <c r="E3" s="34"/>
      <c r="F3" s="80"/>
      <c r="G3" s="80"/>
      <c r="H3" s="80"/>
      <c r="I3" s="80"/>
      <c r="J3" s="80"/>
      <c r="K3" s="80"/>
      <c r="L3" s="36" t="s">
        <v>4</v>
      </c>
      <c r="M3" s="44"/>
    </row>
    <row r="4" ht="24.4" customHeight="1" spans="1:13">
      <c r="A4" s="39"/>
      <c r="B4" s="52" t="s">
        <v>58</v>
      </c>
      <c r="C4" s="52" t="s">
        <v>59</v>
      </c>
      <c r="D4" s="52" t="s">
        <v>60</v>
      </c>
      <c r="E4" s="52" t="s">
        <v>61</v>
      </c>
      <c r="F4" s="52" t="s">
        <v>62</v>
      </c>
      <c r="G4" s="52" t="s">
        <v>63</v>
      </c>
      <c r="H4" s="52" t="s">
        <v>64</v>
      </c>
      <c r="I4" s="52" t="s">
        <v>65</v>
      </c>
      <c r="J4" s="52" t="s">
        <v>66</v>
      </c>
      <c r="K4" s="52" t="s">
        <v>67</v>
      </c>
      <c r="L4" s="52" t="s">
        <v>68</v>
      </c>
      <c r="M4" s="46"/>
    </row>
    <row r="5" ht="24.4" customHeight="1" spans="1:13">
      <c r="A5" s="39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46"/>
    </row>
    <row r="6" ht="24.4" customHeight="1" spans="1:13">
      <c r="A6" s="39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46"/>
    </row>
    <row r="7" ht="32" customHeight="1" spans="1:13">
      <c r="A7" s="40"/>
      <c r="B7" s="41">
        <f>SUM(C7:L7)</f>
        <v>2152.89</v>
      </c>
      <c r="C7" s="41"/>
      <c r="D7" s="41">
        <v>2152.89</v>
      </c>
      <c r="E7" s="41"/>
      <c r="F7" s="41"/>
      <c r="G7" s="41"/>
      <c r="H7" s="41"/>
      <c r="I7" s="41"/>
      <c r="J7" s="41"/>
      <c r="K7" s="41"/>
      <c r="L7" s="41"/>
      <c r="M7" s="47"/>
    </row>
    <row r="8" ht="9.75" customHeight="1" spans="1:13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3"/>
      <c r="M8" s="48"/>
    </row>
    <row r="9" ht="22" customHeight="1" spans="2:2">
      <c r="B9" s="60"/>
    </row>
    <row r="10" ht="34" customHeight="1" spans="2:2">
      <c r="B10" s="60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pane ySplit="6" topLeftCell="A7" activePane="bottomLeft" state="frozen"/>
      <selection/>
      <selection pane="bottomLeft" activeCell="E11" sqref="E11:E12"/>
    </sheetView>
  </sheetViews>
  <sheetFormatPr defaultColWidth="10" defaultRowHeight="13.5"/>
  <cols>
    <col min="1" max="1" width="1.53333333333333" style="28" customWidth="1"/>
    <col min="2" max="4" width="5.63333333333333" style="28" customWidth="1"/>
    <col min="5" max="5" width="41.25" style="28" customWidth="1"/>
    <col min="6" max="10" width="14.1333333333333" style="28" customWidth="1"/>
    <col min="11" max="11" width="1.53333333333333" style="28" customWidth="1"/>
    <col min="12" max="14" width="9.76666666666667" style="28" customWidth="1"/>
    <col min="15" max="16384" width="10" style="28"/>
  </cols>
  <sheetData>
    <row r="1" ht="25" customHeight="1" spans="1:11">
      <c r="A1" s="29"/>
      <c r="B1" s="2"/>
      <c r="C1" s="29"/>
      <c r="D1" s="29"/>
      <c r="E1" s="77"/>
      <c r="F1" s="31"/>
      <c r="G1" s="31"/>
      <c r="H1" s="31"/>
      <c r="I1" s="31"/>
      <c r="J1" s="32" t="s">
        <v>69</v>
      </c>
      <c r="K1" s="37"/>
    </row>
    <row r="2" ht="22.8" customHeight="1" spans="1:11">
      <c r="A2" s="29"/>
      <c r="B2" s="33" t="s">
        <v>70</v>
      </c>
      <c r="C2" s="33"/>
      <c r="D2" s="33"/>
      <c r="E2" s="33"/>
      <c r="F2" s="33"/>
      <c r="G2" s="33"/>
      <c r="H2" s="33"/>
      <c r="I2" s="33"/>
      <c r="J2" s="33"/>
      <c r="K2" s="37" t="s">
        <v>57</v>
      </c>
    </row>
    <row r="3" ht="19.55" customHeight="1" spans="1:11">
      <c r="A3" s="34"/>
      <c r="B3" s="35" t="s">
        <v>3</v>
      </c>
      <c r="C3" s="35"/>
      <c r="D3" s="35"/>
      <c r="E3" s="35"/>
      <c r="F3" s="34"/>
      <c r="G3" s="34"/>
      <c r="H3" s="80"/>
      <c r="I3" s="80"/>
      <c r="J3" s="36" t="s">
        <v>4</v>
      </c>
      <c r="K3" s="44"/>
    </row>
    <row r="4" ht="24.4" customHeight="1" spans="1:11">
      <c r="A4" s="37"/>
      <c r="B4" s="38" t="s">
        <v>7</v>
      </c>
      <c r="C4" s="38"/>
      <c r="D4" s="38"/>
      <c r="E4" s="38"/>
      <c r="F4" s="38" t="s">
        <v>58</v>
      </c>
      <c r="G4" s="52" t="s">
        <v>71</v>
      </c>
      <c r="H4" s="52" t="s">
        <v>72</v>
      </c>
      <c r="I4" s="38" t="s">
        <v>73</v>
      </c>
      <c r="J4" s="52" t="s">
        <v>74</v>
      </c>
      <c r="K4" s="45"/>
    </row>
    <row r="5" ht="24.4" customHeight="1" spans="1:11">
      <c r="A5" s="39"/>
      <c r="B5" s="38" t="s">
        <v>75</v>
      </c>
      <c r="C5" s="38"/>
      <c r="D5" s="38"/>
      <c r="E5" s="38" t="s">
        <v>76</v>
      </c>
      <c r="F5" s="38"/>
      <c r="G5" s="52"/>
      <c r="H5" s="52"/>
      <c r="I5" s="38"/>
      <c r="J5" s="38"/>
      <c r="K5" s="45"/>
    </row>
    <row r="6" ht="24.4" customHeight="1" spans="1:11">
      <c r="A6" s="39"/>
      <c r="B6" s="38" t="s">
        <v>77</v>
      </c>
      <c r="C6" s="38" t="s">
        <v>78</v>
      </c>
      <c r="D6" s="38" t="s">
        <v>79</v>
      </c>
      <c r="E6" s="38"/>
      <c r="F6" s="38"/>
      <c r="G6" s="52"/>
      <c r="H6" s="52"/>
      <c r="I6" s="38"/>
      <c r="J6" s="38"/>
      <c r="K6" s="46"/>
    </row>
    <row r="7" ht="27" customHeight="1" spans="1:11">
      <c r="A7" s="40"/>
      <c r="B7" s="38"/>
      <c r="C7" s="38"/>
      <c r="D7" s="38"/>
      <c r="E7" s="38" t="s">
        <v>80</v>
      </c>
      <c r="F7" s="41">
        <f>SUM(G7:H7)</f>
        <v>2152.89</v>
      </c>
      <c r="G7" s="41">
        <f>SUM(G8:G10)</f>
        <v>26.7</v>
      </c>
      <c r="H7" s="41">
        <f>SUM(H8:H10)</f>
        <v>2126.19</v>
      </c>
      <c r="I7" s="41"/>
      <c r="J7" s="41"/>
      <c r="K7" s="47"/>
    </row>
    <row r="8" ht="27" customHeight="1" spans="1:11">
      <c r="A8" s="40"/>
      <c r="B8" s="74" t="s">
        <v>81</v>
      </c>
      <c r="C8" s="74" t="s">
        <v>82</v>
      </c>
      <c r="D8" s="74" t="s">
        <v>83</v>
      </c>
      <c r="E8" s="38" t="s">
        <v>84</v>
      </c>
      <c r="F8" s="41">
        <f t="shared" ref="F8:F10" si="0">SUM(G8:J8)</f>
        <v>25.83</v>
      </c>
      <c r="G8" s="41">
        <v>25.83</v>
      </c>
      <c r="H8" s="41"/>
      <c r="I8" s="41"/>
      <c r="J8" s="41"/>
      <c r="K8" s="47"/>
    </row>
    <row r="9" ht="27" customHeight="1" spans="1:11">
      <c r="A9" s="40"/>
      <c r="B9" s="74" t="s">
        <v>81</v>
      </c>
      <c r="C9" s="74" t="s">
        <v>82</v>
      </c>
      <c r="D9" s="74" t="s">
        <v>85</v>
      </c>
      <c r="E9" s="38" t="s">
        <v>86</v>
      </c>
      <c r="F9" s="41">
        <f t="shared" si="0"/>
        <v>2027.06</v>
      </c>
      <c r="G9" s="41">
        <v>0.87</v>
      </c>
      <c r="H9" s="41">
        <v>2026.19</v>
      </c>
      <c r="I9" s="41"/>
      <c r="J9" s="41"/>
      <c r="K9" s="47"/>
    </row>
    <row r="10" ht="29" customHeight="1" spans="1:11">
      <c r="A10" s="40"/>
      <c r="B10" s="74" t="s">
        <v>81</v>
      </c>
      <c r="C10" s="74" t="s">
        <v>82</v>
      </c>
      <c r="D10" s="74" t="s">
        <v>87</v>
      </c>
      <c r="E10" s="38" t="s">
        <v>88</v>
      </c>
      <c r="F10" s="41">
        <f t="shared" si="0"/>
        <v>100</v>
      </c>
      <c r="G10" s="41"/>
      <c r="H10" s="41">
        <v>100</v>
      </c>
      <c r="I10" s="41"/>
      <c r="J10" s="41"/>
      <c r="K10" s="47"/>
    </row>
    <row r="11" ht="27" customHeight="1" spans="5:5">
      <c r="E11" s="60"/>
    </row>
    <row r="12" ht="27" customHeight="1" spans="5:5">
      <c r="E12" s="60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9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28" customWidth="1"/>
    <col min="2" max="2" width="28.5333333333333" style="28" customWidth="1"/>
    <col min="3" max="3" width="19.3833333333333" style="28" customWidth="1"/>
    <col min="4" max="4" width="30.75" style="28" customWidth="1"/>
    <col min="5" max="8" width="19.3833333333333" style="28" customWidth="1"/>
    <col min="9" max="9" width="1.53333333333333" style="28" customWidth="1"/>
    <col min="10" max="12" width="9.76666666666667" style="28" customWidth="1"/>
    <col min="13" max="16384" width="10" style="28"/>
  </cols>
  <sheetData>
    <row r="1" ht="25" customHeight="1" spans="1:9">
      <c r="A1" s="95"/>
      <c r="B1" s="2"/>
      <c r="C1" s="96"/>
      <c r="D1" s="96"/>
      <c r="E1" s="96"/>
      <c r="F1" s="96"/>
      <c r="G1" s="96"/>
      <c r="H1" s="97" t="s">
        <v>89</v>
      </c>
      <c r="I1" s="103" t="s">
        <v>57</v>
      </c>
    </row>
    <row r="2" ht="22.8" customHeight="1" spans="1:9">
      <c r="A2" s="96"/>
      <c r="B2" s="98" t="s">
        <v>90</v>
      </c>
      <c r="C2" s="98"/>
      <c r="D2" s="98"/>
      <c r="E2" s="98"/>
      <c r="F2" s="98"/>
      <c r="G2" s="98"/>
      <c r="H2" s="98"/>
      <c r="I2" s="103"/>
    </row>
    <row r="3" ht="19.55" customHeight="1" spans="1:9">
      <c r="A3" s="99"/>
      <c r="B3" s="35" t="s">
        <v>3</v>
      </c>
      <c r="C3" s="35"/>
      <c r="D3" s="84"/>
      <c r="E3" s="84"/>
      <c r="F3" s="84"/>
      <c r="G3" s="84"/>
      <c r="H3" s="100" t="s">
        <v>4</v>
      </c>
      <c r="I3" s="104"/>
    </row>
    <row r="4" ht="15" customHeight="1" spans="1:9">
      <c r="A4" s="101"/>
      <c r="B4" s="38" t="s">
        <v>5</v>
      </c>
      <c r="C4" s="38"/>
      <c r="D4" s="38" t="s">
        <v>6</v>
      </c>
      <c r="E4" s="38"/>
      <c r="F4" s="38"/>
      <c r="G4" s="38"/>
      <c r="H4" s="38"/>
      <c r="I4" s="90"/>
    </row>
    <row r="5" ht="15" customHeight="1" spans="1:9">
      <c r="A5" s="101"/>
      <c r="B5" s="38" t="s">
        <v>7</v>
      </c>
      <c r="C5" s="38" t="s">
        <v>8</v>
      </c>
      <c r="D5" s="38" t="s">
        <v>7</v>
      </c>
      <c r="E5" s="38" t="s">
        <v>58</v>
      </c>
      <c r="F5" s="38" t="s">
        <v>91</v>
      </c>
      <c r="G5" s="38" t="s">
        <v>92</v>
      </c>
      <c r="H5" s="38" t="s">
        <v>93</v>
      </c>
      <c r="I5" s="90"/>
    </row>
    <row r="6" ht="15" customHeight="1" spans="1:9">
      <c r="A6" s="37"/>
      <c r="B6" s="53" t="s">
        <v>94</v>
      </c>
      <c r="C6" s="54">
        <f>SUM(C7:C10)</f>
        <v>2152.89</v>
      </c>
      <c r="D6" s="53" t="s">
        <v>95</v>
      </c>
      <c r="E6" s="54">
        <f>SUM(E7:E33)</f>
        <v>2152.89</v>
      </c>
      <c r="F6" s="54">
        <f>SUM(F7:F33)</f>
        <v>2152.89</v>
      </c>
      <c r="G6" s="54"/>
      <c r="H6" s="54"/>
      <c r="I6" s="46"/>
    </row>
    <row r="7" ht="15" customHeight="1" spans="1:9">
      <c r="A7" s="37"/>
      <c r="B7" s="53" t="s">
        <v>96</v>
      </c>
      <c r="C7" s="54">
        <v>2152.89</v>
      </c>
      <c r="D7" s="53" t="s">
        <v>97</v>
      </c>
      <c r="E7" s="54">
        <f>SUM(F7:H7)</f>
        <v>2152.89</v>
      </c>
      <c r="F7" s="54">
        <v>2152.89</v>
      </c>
      <c r="G7" s="54"/>
      <c r="H7" s="54"/>
      <c r="I7" s="46"/>
    </row>
    <row r="8" ht="15" customHeight="1" spans="1:9">
      <c r="A8" s="37"/>
      <c r="B8" s="53" t="s">
        <v>98</v>
      </c>
      <c r="C8" s="54"/>
      <c r="D8" s="53" t="s">
        <v>99</v>
      </c>
      <c r="E8" s="54">
        <f t="shared" ref="E8:E33" si="0">SUM(F8:H8)</f>
        <v>0</v>
      </c>
      <c r="F8" s="54"/>
      <c r="G8" s="54"/>
      <c r="H8" s="54"/>
      <c r="I8" s="46"/>
    </row>
    <row r="9" ht="15" customHeight="1" spans="1:9">
      <c r="A9" s="37"/>
      <c r="B9" s="53" t="s">
        <v>100</v>
      </c>
      <c r="C9" s="54"/>
      <c r="D9" s="53" t="s">
        <v>101</v>
      </c>
      <c r="E9" s="54">
        <f t="shared" si="0"/>
        <v>0</v>
      </c>
      <c r="F9" s="54"/>
      <c r="G9" s="54"/>
      <c r="H9" s="54"/>
      <c r="I9" s="46"/>
    </row>
    <row r="10" ht="15" customHeight="1" spans="1:9">
      <c r="A10" s="37"/>
      <c r="B10" s="53" t="s">
        <v>102</v>
      </c>
      <c r="C10" s="54"/>
      <c r="D10" s="53" t="s">
        <v>103</v>
      </c>
      <c r="E10" s="54">
        <f t="shared" si="0"/>
        <v>0</v>
      </c>
      <c r="F10" s="54"/>
      <c r="G10" s="54"/>
      <c r="H10" s="54"/>
      <c r="I10" s="46"/>
    </row>
    <row r="11" ht="15" customHeight="1" spans="1:9">
      <c r="A11" s="37"/>
      <c r="B11" s="53" t="s">
        <v>96</v>
      </c>
      <c r="C11" s="54"/>
      <c r="D11" s="53" t="s">
        <v>104</v>
      </c>
      <c r="E11" s="54">
        <f t="shared" si="0"/>
        <v>0</v>
      </c>
      <c r="F11" s="54"/>
      <c r="G11" s="54"/>
      <c r="H11" s="54"/>
      <c r="I11" s="46"/>
    </row>
    <row r="12" ht="15" customHeight="1" spans="1:9">
      <c r="A12" s="37"/>
      <c r="B12" s="53" t="s">
        <v>98</v>
      </c>
      <c r="C12" s="54"/>
      <c r="D12" s="53" t="s">
        <v>105</v>
      </c>
      <c r="E12" s="54">
        <f t="shared" si="0"/>
        <v>0</v>
      </c>
      <c r="F12" s="54"/>
      <c r="G12" s="54"/>
      <c r="H12" s="54"/>
      <c r="I12" s="46"/>
    </row>
    <row r="13" ht="15" customHeight="1" spans="1:9">
      <c r="A13" s="37"/>
      <c r="B13" s="53" t="s">
        <v>100</v>
      </c>
      <c r="C13" s="54"/>
      <c r="D13" s="53" t="s">
        <v>106</v>
      </c>
      <c r="E13" s="54">
        <f t="shared" si="0"/>
        <v>0</v>
      </c>
      <c r="F13" s="54"/>
      <c r="G13" s="54"/>
      <c r="H13" s="54"/>
      <c r="I13" s="46"/>
    </row>
    <row r="14" ht="15" customHeight="1" spans="1:9">
      <c r="A14" s="37"/>
      <c r="B14" s="53" t="s">
        <v>107</v>
      </c>
      <c r="C14" s="54"/>
      <c r="D14" s="53" t="s">
        <v>108</v>
      </c>
      <c r="E14" s="54">
        <f t="shared" si="0"/>
        <v>0</v>
      </c>
      <c r="F14" s="54"/>
      <c r="G14" s="54"/>
      <c r="H14" s="54"/>
      <c r="I14" s="46"/>
    </row>
    <row r="15" ht="15" customHeight="1" spans="1:9">
      <c r="A15" s="37"/>
      <c r="B15" s="53" t="s">
        <v>107</v>
      </c>
      <c r="C15" s="54"/>
      <c r="D15" s="53" t="s">
        <v>109</v>
      </c>
      <c r="E15" s="54">
        <f t="shared" si="0"/>
        <v>0</v>
      </c>
      <c r="F15" s="54"/>
      <c r="G15" s="54"/>
      <c r="H15" s="54"/>
      <c r="I15" s="46"/>
    </row>
    <row r="16" ht="15" customHeight="1" spans="1:9">
      <c r="A16" s="37"/>
      <c r="B16" s="53" t="s">
        <v>107</v>
      </c>
      <c r="C16" s="54"/>
      <c r="D16" s="53" t="s">
        <v>110</v>
      </c>
      <c r="E16" s="54">
        <f t="shared" si="0"/>
        <v>0</v>
      </c>
      <c r="F16" s="54"/>
      <c r="G16" s="54"/>
      <c r="H16" s="54"/>
      <c r="I16" s="46"/>
    </row>
    <row r="17" ht="15" customHeight="1" spans="1:9">
      <c r="A17" s="37"/>
      <c r="B17" s="53" t="s">
        <v>107</v>
      </c>
      <c r="C17" s="54"/>
      <c r="D17" s="53" t="s">
        <v>111</v>
      </c>
      <c r="E17" s="54">
        <f t="shared" si="0"/>
        <v>0</v>
      </c>
      <c r="F17" s="54"/>
      <c r="G17" s="54"/>
      <c r="H17" s="54"/>
      <c r="I17" s="46"/>
    </row>
    <row r="18" ht="15" customHeight="1" spans="1:9">
      <c r="A18" s="37"/>
      <c r="B18" s="53" t="s">
        <v>107</v>
      </c>
      <c r="C18" s="54"/>
      <c r="D18" s="53" t="s">
        <v>112</v>
      </c>
      <c r="E18" s="54">
        <f t="shared" si="0"/>
        <v>0</v>
      </c>
      <c r="F18" s="54"/>
      <c r="G18" s="54"/>
      <c r="H18" s="54"/>
      <c r="I18" s="46"/>
    </row>
    <row r="19" ht="15" customHeight="1" spans="1:9">
      <c r="A19" s="37"/>
      <c r="B19" s="53" t="s">
        <v>107</v>
      </c>
      <c r="C19" s="54"/>
      <c r="D19" s="53" t="s">
        <v>113</v>
      </c>
      <c r="E19" s="54">
        <f t="shared" si="0"/>
        <v>0</v>
      </c>
      <c r="F19" s="54"/>
      <c r="G19" s="54"/>
      <c r="H19" s="54"/>
      <c r="I19" s="46"/>
    </row>
    <row r="20" ht="15" customHeight="1" spans="1:9">
      <c r="A20" s="37"/>
      <c r="B20" s="53" t="s">
        <v>107</v>
      </c>
      <c r="C20" s="54"/>
      <c r="D20" s="53" t="s">
        <v>114</v>
      </c>
      <c r="E20" s="54">
        <f t="shared" si="0"/>
        <v>0</v>
      </c>
      <c r="F20" s="54"/>
      <c r="G20" s="54"/>
      <c r="H20" s="54"/>
      <c r="I20" s="46"/>
    </row>
    <row r="21" ht="15" customHeight="1" spans="1:9">
      <c r="A21" s="37"/>
      <c r="B21" s="53" t="s">
        <v>107</v>
      </c>
      <c r="C21" s="54"/>
      <c r="D21" s="53" t="s">
        <v>115</v>
      </c>
      <c r="E21" s="54">
        <f t="shared" si="0"/>
        <v>0</v>
      </c>
      <c r="F21" s="54"/>
      <c r="G21" s="54"/>
      <c r="H21" s="54"/>
      <c r="I21" s="46"/>
    </row>
    <row r="22" ht="15" customHeight="1" spans="1:9">
      <c r="A22" s="37"/>
      <c r="B22" s="53" t="s">
        <v>107</v>
      </c>
      <c r="C22" s="54"/>
      <c r="D22" s="53" t="s">
        <v>116</v>
      </c>
      <c r="E22" s="54">
        <f t="shared" si="0"/>
        <v>0</v>
      </c>
      <c r="F22" s="54"/>
      <c r="G22" s="54"/>
      <c r="H22" s="54"/>
      <c r="I22" s="46"/>
    </row>
    <row r="23" ht="15" customHeight="1" spans="1:9">
      <c r="A23" s="37"/>
      <c r="B23" s="53" t="s">
        <v>107</v>
      </c>
      <c r="C23" s="54"/>
      <c r="D23" s="53" t="s">
        <v>117</v>
      </c>
      <c r="E23" s="54">
        <f t="shared" si="0"/>
        <v>0</v>
      </c>
      <c r="F23" s="54"/>
      <c r="G23" s="54"/>
      <c r="H23" s="54"/>
      <c r="I23" s="46"/>
    </row>
    <row r="24" ht="15" customHeight="1" spans="1:9">
      <c r="A24" s="37"/>
      <c r="B24" s="53" t="s">
        <v>107</v>
      </c>
      <c r="C24" s="54"/>
      <c r="D24" s="53" t="s">
        <v>118</v>
      </c>
      <c r="E24" s="54">
        <f t="shared" si="0"/>
        <v>0</v>
      </c>
      <c r="F24" s="54"/>
      <c r="G24" s="54"/>
      <c r="H24" s="54"/>
      <c r="I24" s="46"/>
    </row>
    <row r="25" ht="15" customHeight="1" spans="1:9">
      <c r="A25" s="37"/>
      <c r="B25" s="53" t="s">
        <v>107</v>
      </c>
      <c r="C25" s="54"/>
      <c r="D25" s="53" t="s">
        <v>119</v>
      </c>
      <c r="E25" s="54">
        <f t="shared" si="0"/>
        <v>0</v>
      </c>
      <c r="F25" s="54"/>
      <c r="G25" s="54"/>
      <c r="H25" s="54"/>
      <c r="I25" s="46"/>
    </row>
    <row r="26" ht="15" customHeight="1" spans="1:9">
      <c r="A26" s="37"/>
      <c r="B26" s="53" t="s">
        <v>107</v>
      </c>
      <c r="C26" s="54"/>
      <c r="D26" s="53" t="s">
        <v>120</v>
      </c>
      <c r="E26" s="54">
        <f t="shared" si="0"/>
        <v>0</v>
      </c>
      <c r="F26" s="54"/>
      <c r="G26" s="54"/>
      <c r="H26" s="54"/>
      <c r="I26" s="46"/>
    </row>
    <row r="27" ht="15" customHeight="1" spans="1:9">
      <c r="A27" s="37"/>
      <c r="B27" s="53" t="s">
        <v>107</v>
      </c>
      <c r="C27" s="54"/>
      <c r="D27" s="53" t="s">
        <v>121</v>
      </c>
      <c r="E27" s="54">
        <f t="shared" si="0"/>
        <v>0</v>
      </c>
      <c r="F27" s="54"/>
      <c r="G27" s="54"/>
      <c r="H27" s="54"/>
      <c r="I27" s="46"/>
    </row>
    <row r="28" ht="15" customHeight="1" spans="1:9">
      <c r="A28" s="37"/>
      <c r="B28" s="53" t="s">
        <v>107</v>
      </c>
      <c r="C28" s="54"/>
      <c r="D28" s="53" t="s">
        <v>122</v>
      </c>
      <c r="E28" s="54">
        <f t="shared" si="0"/>
        <v>0</v>
      </c>
      <c r="F28" s="54"/>
      <c r="G28" s="54"/>
      <c r="H28" s="54"/>
      <c r="I28" s="46"/>
    </row>
    <row r="29" ht="15" customHeight="1" spans="1:9">
      <c r="A29" s="37"/>
      <c r="B29" s="53" t="s">
        <v>107</v>
      </c>
      <c r="C29" s="54"/>
      <c r="D29" s="53" t="s">
        <v>123</v>
      </c>
      <c r="E29" s="54">
        <f t="shared" si="0"/>
        <v>0</v>
      </c>
      <c r="F29" s="54"/>
      <c r="G29" s="54"/>
      <c r="H29" s="54"/>
      <c r="I29" s="46"/>
    </row>
    <row r="30" ht="15" customHeight="1" spans="1:9">
      <c r="A30" s="37"/>
      <c r="B30" s="53" t="s">
        <v>107</v>
      </c>
      <c r="C30" s="54"/>
      <c r="D30" s="53" t="s">
        <v>124</v>
      </c>
      <c r="E30" s="54">
        <f t="shared" si="0"/>
        <v>0</v>
      </c>
      <c r="F30" s="54"/>
      <c r="G30" s="54"/>
      <c r="H30" s="54"/>
      <c r="I30" s="46"/>
    </row>
    <row r="31" ht="15" customHeight="1" spans="1:9">
      <c r="A31" s="37"/>
      <c r="B31" s="53" t="s">
        <v>107</v>
      </c>
      <c r="C31" s="54"/>
      <c r="D31" s="53" t="s">
        <v>125</v>
      </c>
      <c r="E31" s="54">
        <f t="shared" si="0"/>
        <v>0</v>
      </c>
      <c r="F31" s="54"/>
      <c r="G31" s="54"/>
      <c r="H31" s="54"/>
      <c r="I31" s="46"/>
    </row>
    <row r="32" ht="15" customHeight="1" spans="1:9">
      <c r="A32" s="37"/>
      <c r="B32" s="53" t="s">
        <v>107</v>
      </c>
      <c r="C32" s="54"/>
      <c r="D32" s="53" t="s">
        <v>126</v>
      </c>
      <c r="E32" s="54">
        <f t="shared" si="0"/>
        <v>0</v>
      </c>
      <c r="F32" s="54"/>
      <c r="G32" s="54"/>
      <c r="H32" s="54"/>
      <c r="I32" s="46"/>
    </row>
    <row r="33" ht="15" customHeight="1" spans="1:9">
      <c r="A33" s="37"/>
      <c r="B33" s="53" t="s">
        <v>107</v>
      </c>
      <c r="C33" s="54"/>
      <c r="D33" s="53" t="s">
        <v>127</v>
      </c>
      <c r="E33" s="54">
        <f t="shared" si="0"/>
        <v>0</v>
      </c>
      <c r="F33" s="54"/>
      <c r="G33" s="54"/>
      <c r="H33" s="54"/>
      <c r="I33" s="46"/>
    </row>
    <row r="34" ht="9.75" customHeight="1" spans="1:9">
      <c r="A34" s="102"/>
      <c r="B34" s="102"/>
      <c r="C34" s="102"/>
      <c r="D34" s="30"/>
      <c r="E34" s="102"/>
      <c r="F34" s="102"/>
      <c r="G34" s="102"/>
      <c r="H34" s="102"/>
      <c r="I34" s="105"/>
    </row>
    <row r="35" ht="39" customHeight="1" spans="2:3">
      <c r="B35" s="60"/>
      <c r="C35" s="60"/>
    </row>
    <row r="36" ht="44" customHeight="1" spans="2:3">
      <c r="B36" s="60"/>
      <c r="C36" s="60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2"/>
  <sheetViews>
    <sheetView workbookViewId="0">
      <pane ySplit="6" topLeftCell="A16" activePane="bottomLeft" state="frozen"/>
      <selection/>
      <selection pane="bottomLeft" activeCell="D28" sqref="D28:D29"/>
    </sheetView>
  </sheetViews>
  <sheetFormatPr defaultColWidth="10" defaultRowHeight="13.5"/>
  <cols>
    <col min="1" max="1" width="1.53333333333333" style="75" customWidth="1"/>
    <col min="2" max="3" width="6.15833333333333" style="75" customWidth="1"/>
    <col min="4" max="4" width="19.1333333333333" style="75" customWidth="1"/>
    <col min="5" max="5" width="11.75" style="75" customWidth="1"/>
    <col min="6" max="6" width="13.25" style="75" customWidth="1"/>
    <col min="7" max="7" width="13.375" style="75" customWidth="1"/>
    <col min="8" max="8" width="11.25" style="75" customWidth="1"/>
    <col min="9" max="9" width="12.875" style="75" customWidth="1"/>
    <col min="10" max="38" width="5.75" style="75" customWidth="1"/>
    <col min="39" max="39" width="1.53333333333333" style="75" customWidth="1"/>
    <col min="40" max="41" width="9.76666666666667" style="75" customWidth="1"/>
    <col min="42" max="16384" width="10" style="75"/>
  </cols>
  <sheetData>
    <row r="1" ht="25" customHeight="1" spans="1:39">
      <c r="A1" s="76"/>
      <c r="B1" s="2"/>
      <c r="C1" s="2"/>
      <c r="D1" s="76"/>
      <c r="E1" s="76"/>
      <c r="F1" s="76"/>
      <c r="G1" s="31"/>
      <c r="H1" s="77"/>
      <c r="I1" s="77"/>
      <c r="J1" s="31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89" t="s">
        <v>128</v>
      </c>
      <c r="AM1" s="90"/>
    </row>
    <row r="2" ht="22.8" customHeight="1" spans="1:39">
      <c r="A2" s="31"/>
      <c r="B2" s="78" t="s">
        <v>129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91"/>
      <c r="AM2" s="90"/>
    </row>
    <row r="3" ht="19.55" customHeight="1" spans="1:39">
      <c r="A3" s="80"/>
      <c r="B3" s="81" t="s">
        <v>130</v>
      </c>
      <c r="C3" s="82" t="s">
        <v>131</v>
      </c>
      <c r="D3" s="83"/>
      <c r="F3" s="80"/>
      <c r="G3" s="27"/>
      <c r="H3" s="84"/>
      <c r="I3" s="84"/>
      <c r="J3" s="80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92" t="s">
        <v>4</v>
      </c>
      <c r="AK3" s="93"/>
      <c r="AL3" s="94"/>
      <c r="AM3" s="90"/>
    </row>
    <row r="4" ht="24.4" customHeight="1" spans="1:39">
      <c r="A4" s="39"/>
      <c r="B4" s="85"/>
      <c r="C4" s="52"/>
      <c r="D4" s="52"/>
      <c r="E4" s="52" t="s">
        <v>132</v>
      </c>
      <c r="F4" s="52" t="s">
        <v>133</v>
      </c>
      <c r="G4" s="52"/>
      <c r="H4" s="52"/>
      <c r="I4" s="52"/>
      <c r="J4" s="52"/>
      <c r="K4" s="52"/>
      <c r="L4" s="52"/>
      <c r="M4" s="52"/>
      <c r="N4" s="52"/>
      <c r="O4" s="52"/>
      <c r="P4" s="52" t="s">
        <v>134</v>
      </c>
      <c r="Q4" s="52"/>
      <c r="R4" s="52"/>
      <c r="S4" s="52"/>
      <c r="T4" s="52"/>
      <c r="U4" s="52"/>
      <c r="V4" s="52"/>
      <c r="W4" s="52"/>
      <c r="X4" s="52"/>
      <c r="Y4" s="52"/>
      <c r="Z4" s="52" t="s">
        <v>135</v>
      </c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90"/>
    </row>
    <row r="5" ht="30" customHeight="1" spans="1:39">
      <c r="A5" s="39"/>
      <c r="B5" s="52" t="s">
        <v>75</v>
      </c>
      <c r="C5" s="52"/>
      <c r="D5" s="52" t="s">
        <v>76</v>
      </c>
      <c r="E5" s="52"/>
      <c r="F5" s="52" t="s">
        <v>58</v>
      </c>
      <c r="G5" s="52" t="s">
        <v>136</v>
      </c>
      <c r="H5" s="52"/>
      <c r="I5" s="52"/>
      <c r="J5" s="52" t="s">
        <v>137</v>
      </c>
      <c r="K5" s="52"/>
      <c r="L5" s="52"/>
      <c r="M5" s="52" t="s">
        <v>138</v>
      </c>
      <c r="N5" s="52"/>
      <c r="O5" s="52"/>
      <c r="P5" s="52" t="s">
        <v>58</v>
      </c>
      <c r="Q5" s="52" t="s">
        <v>136</v>
      </c>
      <c r="R5" s="52"/>
      <c r="S5" s="52"/>
      <c r="T5" s="52" t="s">
        <v>137</v>
      </c>
      <c r="U5" s="52"/>
      <c r="V5" s="52"/>
      <c r="W5" s="52" t="s">
        <v>138</v>
      </c>
      <c r="X5" s="52"/>
      <c r="Y5" s="52"/>
      <c r="Z5" s="52" t="s">
        <v>58</v>
      </c>
      <c r="AA5" s="52" t="s">
        <v>136</v>
      </c>
      <c r="AB5" s="52"/>
      <c r="AC5" s="52"/>
      <c r="AD5" s="52" t="s">
        <v>137</v>
      </c>
      <c r="AE5" s="52"/>
      <c r="AF5" s="52"/>
      <c r="AG5" s="52" t="s">
        <v>138</v>
      </c>
      <c r="AH5" s="52"/>
      <c r="AI5" s="52"/>
      <c r="AJ5" s="52" t="s">
        <v>139</v>
      </c>
      <c r="AK5" s="52"/>
      <c r="AL5" s="52"/>
      <c r="AM5" s="90"/>
    </row>
    <row r="6" ht="30" customHeight="1" spans="1:39">
      <c r="A6" s="30"/>
      <c r="B6" s="52" t="s">
        <v>77</v>
      </c>
      <c r="C6" s="52" t="s">
        <v>78</v>
      </c>
      <c r="D6" s="52"/>
      <c r="E6" s="52"/>
      <c r="F6" s="52"/>
      <c r="G6" s="52" t="s">
        <v>140</v>
      </c>
      <c r="H6" s="52" t="s">
        <v>71</v>
      </c>
      <c r="I6" s="52" t="s">
        <v>72</v>
      </c>
      <c r="J6" s="52" t="s">
        <v>140</v>
      </c>
      <c r="K6" s="52" t="s">
        <v>71</v>
      </c>
      <c r="L6" s="52" t="s">
        <v>72</v>
      </c>
      <c r="M6" s="52" t="s">
        <v>140</v>
      </c>
      <c r="N6" s="52" t="s">
        <v>71</v>
      </c>
      <c r="O6" s="52" t="s">
        <v>72</v>
      </c>
      <c r="P6" s="52"/>
      <c r="Q6" s="52" t="s">
        <v>140</v>
      </c>
      <c r="R6" s="52" t="s">
        <v>71</v>
      </c>
      <c r="S6" s="52" t="s">
        <v>72</v>
      </c>
      <c r="T6" s="52" t="s">
        <v>140</v>
      </c>
      <c r="U6" s="52" t="s">
        <v>71</v>
      </c>
      <c r="V6" s="52" t="s">
        <v>72</v>
      </c>
      <c r="W6" s="52" t="s">
        <v>140</v>
      </c>
      <c r="X6" s="52" t="s">
        <v>71</v>
      </c>
      <c r="Y6" s="52" t="s">
        <v>72</v>
      </c>
      <c r="Z6" s="52"/>
      <c r="AA6" s="52" t="s">
        <v>140</v>
      </c>
      <c r="AB6" s="52" t="s">
        <v>71</v>
      </c>
      <c r="AC6" s="52" t="s">
        <v>72</v>
      </c>
      <c r="AD6" s="52" t="s">
        <v>140</v>
      </c>
      <c r="AE6" s="52" t="s">
        <v>71</v>
      </c>
      <c r="AF6" s="52" t="s">
        <v>72</v>
      </c>
      <c r="AG6" s="52" t="s">
        <v>140</v>
      </c>
      <c r="AH6" s="52" t="s">
        <v>71</v>
      </c>
      <c r="AI6" s="52" t="s">
        <v>72</v>
      </c>
      <c r="AJ6" s="52" t="s">
        <v>140</v>
      </c>
      <c r="AK6" s="52" t="s">
        <v>71</v>
      </c>
      <c r="AL6" s="52" t="s">
        <v>72</v>
      </c>
      <c r="AM6" s="90"/>
    </row>
    <row r="7" ht="27" customHeight="1" spans="1:39">
      <c r="A7" s="39"/>
      <c r="B7" s="52"/>
      <c r="C7" s="52"/>
      <c r="D7" s="52" t="s">
        <v>80</v>
      </c>
      <c r="E7" s="86">
        <f>SUM(E8:E27)</f>
        <v>2152.89</v>
      </c>
      <c r="F7" s="86">
        <f>SUM(F8:F27)</f>
        <v>2152.89</v>
      </c>
      <c r="G7" s="86">
        <f>SUM(H7:I7)</f>
        <v>2152.89</v>
      </c>
      <c r="H7" s="86">
        <f>SUM(H8:H27)</f>
        <v>26.7</v>
      </c>
      <c r="I7" s="86">
        <f>SUM(I8:I27)</f>
        <v>2126.19</v>
      </c>
      <c r="J7" s="86">
        <f t="shared" ref="J7:J14" si="0">SUM(K7:L7)</f>
        <v>0</v>
      </c>
      <c r="K7" s="86"/>
      <c r="L7" s="86"/>
      <c r="M7" s="86">
        <f t="shared" ref="M7:M14" si="1">SUM(N7:O7)</f>
        <v>0</v>
      </c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90"/>
    </row>
    <row r="8" ht="30" customHeight="1" spans="1:39">
      <c r="A8" s="30"/>
      <c r="B8" s="87">
        <v>302</v>
      </c>
      <c r="C8" s="87" t="s">
        <v>83</v>
      </c>
      <c r="D8" s="71" t="s">
        <v>141</v>
      </c>
      <c r="E8" s="86">
        <f t="shared" ref="E7:E27" si="2">F8+P8+Z8</f>
        <v>26.7</v>
      </c>
      <c r="F8" s="86">
        <f t="shared" ref="F7:F27" si="3">G8+J8+M8</f>
        <v>26.7</v>
      </c>
      <c r="G8" s="86">
        <f t="shared" ref="G7:G27" si="4">SUM(H8:I8)</f>
        <v>26.7</v>
      </c>
      <c r="H8" s="86">
        <v>26.7</v>
      </c>
      <c r="I8" s="86"/>
      <c r="J8" s="86">
        <f t="shared" si="0"/>
        <v>0</v>
      </c>
      <c r="K8" s="52"/>
      <c r="L8" s="52"/>
      <c r="M8" s="86">
        <f t="shared" si="1"/>
        <v>0</v>
      </c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90"/>
    </row>
    <row r="9" ht="30" customHeight="1" spans="1:39">
      <c r="A9" s="30"/>
      <c r="B9" s="87" t="s">
        <v>142</v>
      </c>
      <c r="C9" s="87" t="s">
        <v>143</v>
      </c>
      <c r="D9" s="71" t="s">
        <v>144</v>
      </c>
      <c r="E9" s="86">
        <f t="shared" si="2"/>
        <v>7.8</v>
      </c>
      <c r="F9" s="86">
        <f t="shared" si="3"/>
        <v>7.8</v>
      </c>
      <c r="G9" s="86">
        <f t="shared" si="4"/>
        <v>7.8</v>
      </c>
      <c r="H9" s="86"/>
      <c r="I9" s="86">
        <v>7.8</v>
      </c>
      <c r="J9" s="86">
        <f t="shared" si="0"/>
        <v>0</v>
      </c>
      <c r="K9" s="52"/>
      <c r="L9" s="52"/>
      <c r="M9" s="86">
        <f t="shared" si="1"/>
        <v>0</v>
      </c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90"/>
    </row>
    <row r="10" ht="30" customHeight="1" spans="1:39">
      <c r="A10" s="30"/>
      <c r="B10" s="87" t="s">
        <v>145</v>
      </c>
      <c r="C10" s="87" t="s">
        <v>146</v>
      </c>
      <c r="D10" s="71" t="s">
        <v>147</v>
      </c>
      <c r="E10" s="86">
        <f t="shared" si="2"/>
        <v>30</v>
      </c>
      <c r="F10" s="86">
        <f t="shared" si="3"/>
        <v>30</v>
      </c>
      <c r="G10" s="86">
        <f t="shared" si="4"/>
        <v>30</v>
      </c>
      <c r="H10" s="86"/>
      <c r="I10" s="86">
        <v>30</v>
      </c>
      <c r="J10" s="86">
        <f t="shared" si="0"/>
        <v>0</v>
      </c>
      <c r="K10" s="52"/>
      <c r="L10" s="52"/>
      <c r="M10" s="86">
        <f t="shared" si="1"/>
        <v>0</v>
      </c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90"/>
    </row>
    <row r="11" ht="30" customHeight="1" spans="1:39">
      <c r="A11" s="30"/>
      <c r="B11" s="87" t="s">
        <v>148</v>
      </c>
      <c r="C11" s="87" t="s">
        <v>149</v>
      </c>
      <c r="D11" s="71" t="s">
        <v>150</v>
      </c>
      <c r="E11" s="86">
        <f t="shared" si="2"/>
        <v>732.4</v>
      </c>
      <c r="F11" s="86">
        <f t="shared" si="3"/>
        <v>732.4</v>
      </c>
      <c r="G11" s="86">
        <f t="shared" si="4"/>
        <v>732.4</v>
      </c>
      <c r="H11" s="86"/>
      <c r="I11" s="86">
        <v>732.4</v>
      </c>
      <c r="J11" s="86">
        <f t="shared" si="0"/>
        <v>0</v>
      </c>
      <c r="K11" s="52"/>
      <c r="L11" s="52"/>
      <c r="M11" s="86">
        <f t="shared" si="1"/>
        <v>0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90"/>
    </row>
    <row r="12" ht="30" customHeight="1" spans="1:39">
      <c r="A12" s="30"/>
      <c r="B12" s="87" t="s">
        <v>148</v>
      </c>
      <c r="C12" s="87" t="s">
        <v>146</v>
      </c>
      <c r="D12" s="71" t="s">
        <v>151</v>
      </c>
      <c r="E12" s="86">
        <f t="shared" si="2"/>
        <v>1</v>
      </c>
      <c r="F12" s="86">
        <f t="shared" si="3"/>
        <v>1</v>
      </c>
      <c r="G12" s="86">
        <f t="shared" si="4"/>
        <v>1</v>
      </c>
      <c r="H12" s="86"/>
      <c r="I12" s="86">
        <v>1</v>
      </c>
      <c r="J12" s="86">
        <f t="shared" si="0"/>
        <v>0</v>
      </c>
      <c r="K12" s="52"/>
      <c r="L12" s="52"/>
      <c r="M12" s="86">
        <f t="shared" si="1"/>
        <v>0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90"/>
    </row>
    <row r="13" ht="30" customHeight="1" spans="1:39">
      <c r="A13" s="30"/>
      <c r="B13" s="87" t="s">
        <v>148</v>
      </c>
      <c r="C13" s="87" t="s">
        <v>152</v>
      </c>
      <c r="D13" s="71" t="s">
        <v>153</v>
      </c>
      <c r="E13" s="86">
        <f t="shared" si="2"/>
        <v>32.47</v>
      </c>
      <c r="F13" s="86">
        <f t="shared" si="3"/>
        <v>32.47</v>
      </c>
      <c r="G13" s="86">
        <f t="shared" si="4"/>
        <v>32.47</v>
      </c>
      <c r="H13" s="86"/>
      <c r="I13" s="86">
        <v>32.47</v>
      </c>
      <c r="J13" s="86">
        <f t="shared" si="0"/>
        <v>0</v>
      </c>
      <c r="K13" s="52"/>
      <c r="L13" s="52"/>
      <c r="M13" s="86">
        <f t="shared" si="1"/>
        <v>0</v>
      </c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90"/>
    </row>
    <row r="14" ht="30" customHeight="1" spans="1:39">
      <c r="A14" s="30"/>
      <c r="B14" s="87" t="s">
        <v>148</v>
      </c>
      <c r="C14" s="87" t="s">
        <v>146</v>
      </c>
      <c r="D14" s="71" t="s">
        <v>151</v>
      </c>
      <c r="E14" s="86">
        <f t="shared" si="2"/>
        <v>50</v>
      </c>
      <c r="F14" s="86">
        <f t="shared" si="3"/>
        <v>50</v>
      </c>
      <c r="G14" s="86">
        <f t="shared" si="4"/>
        <v>50</v>
      </c>
      <c r="H14" s="86"/>
      <c r="I14" s="86">
        <v>50</v>
      </c>
      <c r="J14" s="86">
        <f t="shared" si="0"/>
        <v>0</v>
      </c>
      <c r="K14" s="52"/>
      <c r="L14" s="52"/>
      <c r="M14" s="86">
        <f t="shared" si="1"/>
        <v>0</v>
      </c>
      <c r="N14" s="52"/>
      <c r="O14" s="52"/>
      <c r="P14" s="52"/>
      <c r="Q14" s="52"/>
      <c r="R14" s="86"/>
      <c r="S14" s="86"/>
      <c r="T14" s="86"/>
      <c r="U14" s="52"/>
      <c r="V14" s="52"/>
      <c r="W14" s="86"/>
      <c r="X14" s="52"/>
      <c r="Y14" s="52"/>
      <c r="Z14" s="86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90"/>
    </row>
    <row r="15" ht="30" customHeight="1" spans="1:39">
      <c r="A15" s="30"/>
      <c r="B15" s="87" t="s">
        <v>148</v>
      </c>
      <c r="C15" s="87" t="s">
        <v>154</v>
      </c>
      <c r="D15" s="71" t="s">
        <v>155</v>
      </c>
      <c r="E15" s="86">
        <f t="shared" si="2"/>
        <v>10</v>
      </c>
      <c r="F15" s="86">
        <f t="shared" si="3"/>
        <v>10</v>
      </c>
      <c r="G15" s="86">
        <f t="shared" si="4"/>
        <v>10</v>
      </c>
      <c r="H15" s="86"/>
      <c r="I15" s="86">
        <v>10</v>
      </c>
      <c r="J15" s="86">
        <f t="shared" ref="J15:J28" si="5">SUM(K15:L15)</f>
        <v>0</v>
      </c>
      <c r="K15" s="52"/>
      <c r="L15" s="52"/>
      <c r="M15" s="86">
        <f t="shared" ref="M15:M28" si="6">SUM(N15:O15)</f>
        <v>0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90"/>
    </row>
    <row r="16" ht="30" customHeight="1" spans="1:39">
      <c r="A16" s="30"/>
      <c r="B16" s="87" t="s">
        <v>148</v>
      </c>
      <c r="C16" s="87" t="s">
        <v>146</v>
      </c>
      <c r="D16" s="71" t="s">
        <v>151</v>
      </c>
      <c r="E16" s="86">
        <f t="shared" si="2"/>
        <v>5</v>
      </c>
      <c r="F16" s="86">
        <f t="shared" si="3"/>
        <v>5</v>
      </c>
      <c r="G16" s="86">
        <f t="shared" si="4"/>
        <v>5</v>
      </c>
      <c r="H16" s="86"/>
      <c r="I16" s="86">
        <v>5</v>
      </c>
      <c r="J16" s="86">
        <f t="shared" si="5"/>
        <v>0</v>
      </c>
      <c r="K16" s="52"/>
      <c r="L16" s="52"/>
      <c r="M16" s="86">
        <f t="shared" si="6"/>
        <v>0</v>
      </c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90"/>
    </row>
    <row r="17" ht="30" customHeight="1" spans="1:39">
      <c r="A17" s="30"/>
      <c r="B17" s="87" t="s">
        <v>148</v>
      </c>
      <c r="C17" s="87" t="s">
        <v>143</v>
      </c>
      <c r="D17" s="71" t="s">
        <v>144</v>
      </c>
      <c r="E17" s="86">
        <f t="shared" si="2"/>
        <v>5</v>
      </c>
      <c r="F17" s="86">
        <f t="shared" si="3"/>
        <v>5</v>
      </c>
      <c r="G17" s="86">
        <f t="shared" si="4"/>
        <v>5</v>
      </c>
      <c r="H17" s="86"/>
      <c r="I17" s="86">
        <v>5</v>
      </c>
      <c r="J17" s="86">
        <f t="shared" si="5"/>
        <v>0</v>
      </c>
      <c r="K17" s="52"/>
      <c r="L17" s="52"/>
      <c r="M17" s="86">
        <f t="shared" si="6"/>
        <v>0</v>
      </c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90"/>
    </row>
    <row r="18" ht="30" customHeight="1" spans="1:39">
      <c r="A18" s="30"/>
      <c r="B18" s="87" t="s">
        <v>148</v>
      </c>
      <c r="C18" s="87" t="s">
        <v>149</v>
      </c>
      <c r="D18" s="71" t="s">
        <v>150</v>
      </c>
      <c r="E18" s="86">
        <f t="shared" si="2"/>
        <v>3</v>
      </c>
      <c r="F18" s="86">
        <f t="shared" si="3"/>
        <v>3</v>
      </c>
      <c r="G18" s="86">
        <f t="shared" si="4"/>
        <v>3</v>
      </c>
      <c r="H18" s="86"/>
      <c r="I18" s="86">
        <v>3</v>
      </c>
      <c r="J18" s="86">
        <f t="shared" si="5"/>
        <v>0</v>
      </c>
      <c r="K18" s="52"/>
      <c r="L18" s="52"/>
      <c r="M18" s="86">
        <f t="shared" si="6"/>
        <v>0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90"/>
    </row>
    <row r="19" ht="30" customHeight="1" spans="1:39">
      <c r="A19" s="30"/>
      <c r="B19" s="87" t="s">
        <v>148</v>
      </c>
      <c r="C19" s="87" t="s">
        <v>149</v>
      </c>
      <c r="D19" s="71" t="s">
        <v>150</v>
      </c>
      <c r="E19" s="86">
        <f t="shared" si="2"/>
        <v>28.68</v>
      </c>
      <c r="F19" s="86">
        <f t="shared" si="3"/>
        <v>28.68</v>
      </c>
      <c r="G19" s="86">
        <f t="shared" si="4"/>
        <v>28.68</v>
      </c>
      <c r="H19" s="86"/>
      <c r="I19" s="86">
        <v>28.68</v>
      </c>
      <c r="J19" s="86">
        <f t="shared" si="5"/>
        <v>0</v>
      </c>
      <c r="K19" s="52"/>
      <c r="L19" s="52"/>
      <c r="M19" s="86">
        <f t="shared" si="6"/>
        <v>0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90"/>
    </row>
    <row r="20" ht="30" customHeight="1" spans="1:39">
      <c r="A20" s="30"/>
      <c r="B20" s="87" t="s">
        <v>148</v>
      </c>
      <c r="C20" s="87" t="s">
        <v>143</v>
      </c>
      <c r="D20" s="71" t="s">
        <v>144</v>
      </c>
      <c r="E20" s="86">
        <f t="shared" si="2"/>
        <v>0.23</v>
      </c>
      <c r="F20" s="86">
        <f t="shared" si="3"/>
        <v>0.23</v>
      </c>
      <c r="G20" s="86">
        <f t="shared" si="4"/>
        <v>0.23</v>
      </c>
      <c r="H20" s="86"/>
      <c r="I20" s="86">
        <v>0.23</v>
      </c>
      <c r="J20" s="86">
        <f t="shared" si="5"/>
        <v>0</v>
      </c>
      <c r="K20" s="52"/>
      <c r="L20" s="52"/>
      <c r="M20" s="86">
        <f t="shared" si="6"/>
        <v>0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90"/>
    </row>
    <row r="21" ht="30" customHeight="1" spans="1:39">
      <c r="A21" s="30"/>
      <c r="B21" s="87" t="s">
        <v>148</v>
      </c>
      <c r="C21" s="87" t="s">
        <v>146</v>
      </c>
      <c r="D21" s="71" t="s">
        <v>151</v>
      </c>
      <c r="E21" s="86">
        <f t="shared" si="2"/>
        <v>20</v>
      </c>
      <c r="F21" s="86">
        <f t="shared" si="3"/>
        <v>20</v>
      </c>
      <c r="G21" s="86">
        <f t="shared" si="4"/>
        <v>20</v>
      </c>
      <c r="H21" s="86"/>
      <c r="I21" s="86">
        <v>20</v>
      </c>
      <c r="J21" s="86">
        <f t="shared" si="5"/>
        <v>0</v>
      </c>
      <c r="K21" s="52"/>
      <c r="L21" s="52"/>
      <c r="M21" s="86">
        <f t="shared" si="6"/>
        <v>0</v>
      </c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90"/>
    </row>
    <row r="22" ht="30" customHeight="1" spans="1:39">
      <c r="A22" s="30"/>
      <c r="B22" s="87" t="s">
        <v>148</v>
      </c>
      <c r="C22" s="87" t="s">
        <v>146</v>
      </c>
      <c r="D22" s="71" t="s">
        <v>151</v>
      </c>
      <c r="E22" s="86">
        <f t="shared" si="2"/>
        <v>4.48</v>
      </c>
      <c r="F22" s="86">
        <f t="shared" si="3"/>
        <v>4.48</v>
      </c>
      <c r="G22" s="86">
        <f t="shared" si="4"/>
        <v>4.48</v>
      </c>
      <c r="H22" s="86"/>
      <c r="I22" s="86">
        <v>4.48</v>
      </c>
      <c r="J22" s="86">
        <f t="shared" si="5"/>
        <v>0</v>
      </c>
      <c r="K22" s="52"/>
      <c r="L22" s="52"/>
      <c r="M22" s="86">
        <f t="shared" si="6"/>
        <v>0</v>
      </c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90"/>
    </row>
    <row r="23" ht="30" customHeight="1" spans="1:39">
      <c r="A23" s="30"/>
      <c r="B23" s="87" t="s">
        <v>148</v>
      </c>
      <c r="C23" s="87" t="s">
        <v>146</v>
      </c>
      <c r="D23" s="71" t="s">
        <v>151</v>
      </c>
      <c r="E23" s="86">
        <f t="shared" si="2"/>
        <v>750.77</v>
      </c>
      <c r="F23" s="86">
        <f t="shared" si="3"/>
        <v>750.77</v>
      </c>
      <c r="G23" s="86">
        <f t="shared" si="4"/>
        <v>750.77</v>
      </c>
      <c r="H23" s="86"/>
      <c r="I23" s="86">
        <v>750.77</v>
      </c>
      <c r="J23" s="86">
        <f t="shared" si="5"/>
        <v>0</v>
      </c>
      <c r="K23" s="52"/>
      <c r="L23" s="52"/>
      <c r="M23" s="86">
        <f t="shared" si="6"/>
        <v>0</v>
      </c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90"/>
    </row>
    <row r="24" ht="30" customHeight="1" spans="1:39">
      <c r="A24" s="30"/>
      <c r="B24" s="87" t="s">
        <v>148</v>
      </c>
      <c r="C24" s="87" t="s">
        <v>146</v>
      </c>
      <c r="D24" s="71" t="s">
        <v>151</v>
      </c>
      <c r="E24" s="86">
        <f t="shared" si="2"/>
        <v>206.55</v>
      </c>
      <c r="F24" s="86">
        <f t="shared" si="3"/>
        <v>206.55</v>
      </c>
      <c r="G24" s="86">
        <f t="shared" si="4"/>
        <v>206.55</v>
      </c>
      <c r="H24" s="86"/>
      <c r="I24" s="86">
        <v>206.55</v>
      </c>
      <c r="J24" s="86">
        <f t="shared" si="5"/>
        <v>0</v>
      </c>
      <c r="K24" s="52"/>
      <c r="L24" s="52"/>
      <c r="M24" s="86">
        <f t="shared" si="6"/>
        <v>0</v>
      </c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90"/>
    </row>
    <row r="25" ht="30" customHeight="1" spans="1:39">
      <c r="A25" s="30"/>
      <c r="B25" s="87" t="s">
        <v>148</v>
      </c>
      <c r="C25" s="87" t="s">
        <v>146</v>
      </c>
      <c r="D25" s="71" t="s">
        <v>151</v>
      </c>
      <c r="E25" s="86">
        <f t="shared" si="2"/>
        <v>18</v>
      </c>
      <c r="F25" s="86">
        <f t="shared" si="3"/>
        <v>18</v>
      </c>
      <c r="G25" s="86">
        <f t="shared" si="4"/>
        <v>18</v>
      </c>
      <c r="H25" s="86"/>
      <c r="I25" s="86">
        <v>18</v>
      </c>
      <c r="J25" s="86">
        <f t="shared" si="5"/>
        <v>0</v>
      </c>
      <c r="K25" s="52"/>
      <c r="L25" s="52"/>
      <c r="M25" s="86">
        <f t="shared" si="6"/>
        <v>0</v>
      </c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90"/>
    </row>
    <row r="26" ht="30" customHeight="1" spans="1:39">
      <c r="A26" s="30"/>
      <c r="B26" s="87" t="s">
        <v>148</v>
      </c>
      <c r="C26" s="87" t="s">
        <v>146</v>
      </c>
      <c r="D26" s="71" t="s">
        <v>151</v>
      </c>
      <c r="E26" s="86">
        <f t="shared" si="2"/>
        <v>219.23</v>
      </c>
      <c r="F26" s="86">
        <f t="shared" si="3"/>
        <v>219.23</v>
      </c>
      <c r="G26" s="86">
        <f t="shared" si="4"/>
        <v>219.23</v>
      </c>
      <c r="H26" s="86"/>
      <c r="I26" s="86">
        <v>219.23</v>
      </c>
      <c r="J26" s="86">
        <f t="shared" si="5"/>
        <v>0</v>
      </c>
      <c r="K26" s="52"/>
      <c r="L26" s="52"/>
      <c r="M26" s="86">
        <f t="shared" si="6"/>
        <v>0</v>
      </c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90"/>
    </row>
    <row r="27" ht="30" customHeight="1" spans="1:39">
      <c r="A27" s="30"/>
      <c r="B27" s="87" t="s">
        <v>148</v>
      </c>
      <c r="C27" s="87" t="s">
        <v>146</v>
      </c>
      <c r="D27" s="71" t="s">
        <v>151</v>
      </c>
      <c r="E27" s="86">
        <f t="shared" si="2"/>
        <v>1.58</v>
      </c>
      <c r="F27" s="86">
        <f t="shared" si="3"/>
        <v>1.58</v>
      </c>
      <c r="G27" s="86">
        <f t="shared" si="4"/>
        <v>1.58</v>
      </c>
      <c r="H27" s="86"/>
      <c r="I27" s="86">
        <v>1.58</v>
      </c>
      <c r="J27" s="86">
        <f t="shared" si="5"/>
        <v>0</v>
      </c>
      <c r="K27" s="52"/>
      <c r="L27" s="52"/>
      <c r="M27" s="86">
        <f t="shared" si="6"/>
        <v>0</v>
      </c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90"/>
    </row>
    <row r="28" ht="27" customHeight="1" spans="4:4">
      <c r="D28" s="88"/>
    </row>
    <row r="29" ht="27" customHeight="1" spans="4:4">
      <c r="D29" s="88"/>
    </row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</sheetData>
  <mergeCells count="23">
    <mergeCell ref="B2:AL2"/>
    <mergeCell ref="C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28" customWidth="1"/>
    <col min="2" max="4" width="6.63333333333333" style="28" customWidth="1"/>
    <col min="5" max="5" width="45.1333333333333" style="28" customWidth="1"/>
    <col min="6" max="8" width="20.6333333333333" style="28" customWidth="1"/>
    <col min="9" max="9" width="1.53333333333333" style="28" customWidth="1"/>
    <col min="10" max="11" width="9.76666666666667" style="28" customWidth="1"/>
    <col min="12" max="16384" width="10" style="28"/>
  </cols>
  <sheetData>
    <row r="1" ht="25" customHeight="1" spans="1:9">
      <c r="A1" s="29"/>
      <c r="B1" s="2"/>
      <c r="C1" s="32"/>
      <c r="D1" s="32"/>
      <c r="E1" s="32"/>
      <c r="F1" s="32" t="s">
        <v>156</v>
      </c>
      <c r="G1" s="32"/>
      <c r="H1" s="32"/>
      <c r="I1" s="37"/>
    </row>
    <row r="2" ht="22.8" customHeight="1" spans="1:8">
      <c r="A2" s="29"/>
      <c r="B2" s="33" t="s">
        <v>157</v>
      </c>
      <c r="C2" s="33"/>
      <c r="D2" s="33"/>
      <c r="E2" s="33"/>
      <c r="F2" s="33"/>
      <c r="G2" s="33"/>
      <c r="H2" s="33"/>
    </row>
    <row r="3" ht="19.55" customHeight="1" spans="1:9">
      <c r="A3" s="34"/>
      <c r="B3" s="35" t="s">
        <v>3</v>
      </c>
      <c r="C3" s="35"/>
      <c r="D3" s="35"/>
      <c r="E3" s="35"/>
      <c r="F3" s="34"/>
      <c r="H3" s="55" t="s">
        <v>4</v>
      </c>
      <c r="I3" s="44"/>
    </row>
    <row r="4" ht="24.4" customHeight="1" spans="1:9">
      <c r="A4" s="40"/>
      <c r="B4" s="38" t="s">
        <v>7</v>
      </c>
      <c r="C4" s="38"/>
      <c r="D4" s="38"/>
      <c r="E4" s="38"/>
      <c r="F4" s="38" t="s">
        <v>58</v>
      </c>
      <c r="G4" s="52" t="s">
        <v>133</v>
      </c>
      <c r="H4" s="52" t="s">
        <v>135</v>
      </c>
      <c r="I4" s="46"/>
    </row>
    <row r="5" ht="47" customHeight="1" spans="1:9">
      <c r="A5" s="40"/>
      <c r="B5" s="52" t="s">
        <v>75</v>
      </c>
      <c r="C5" s="52"/>
      <c r="D5" s="52"/>
      <c r="E5" s="38" t="s">
        <v>76</v>
      </c>
      <c r="F5" s="38"/>
      <c r="G5" s="52"/>
      <c r="H5" s="52"/>
      <c r="I5" s="46"/>
    </row>
    <row r="6" ht="24.4" customHeight="1" spans="1:9">
      <c r="A6" s="39"/>
      <c r="B6" s="38" t="s">
        <v>77</v>
      </c>
      <c r="C6" s="38" t="s">
        <v>78</v>
      </c>
      <c r="D6" s="38" t="s">
        <v>79</v>
      </c>
      <c r="E6" s="38"/>
      <c r="F6" s="38"/>
      <c r="G6" s="52"/>
      <c r="H6" s="52"/>
      <c r="I6" s="46"/>
    </row>
    <row r="7" ht="27" customHeight="1" spans="1:9">
      <c r="A7" s="40"/>
      <c r="B7" s="38"/>
      <c r="C7" s="38"/>
      <c r="D7" s="38"/>
      <c r="E7" s="38" t="s">
        <v>80</v>
      </c>
      <c r="F7" s="41">
        <f>SUM(F8:F10)</f>
        <v>2152.89</v>
      </c>
      <c r="G7" s="41">
        <f>SUM(G8:G10)</f>
        <v>2152.89</v>
      </c>
      <c r="H7" s="41"/>
      <c r="I7" s="47"/>
    </row>
    <row r="8" ht="27" customHeight="1" spans="1:9">
      <c r="A8" s="40"/>
      <c r="B8" s="74" t="s">
        <v>81</v>
      </c>
      <c r="C8" s="74" t="s">
        <v>82</v>
      </c>
      <c r="D8" s="74" t="s">
        <v>83</v>
      </c>
      <c r="E8" s="38" t="s">
        <v>84</v>
      </c>
      <c r="F8" s="41">
        <f t="shared" ref="F8:F10" si="0">SUM(G8:J8)</f>
        <v>25.83</v>
      </c>
      <c r="G8" s="41">
        <v>25.83</v>
      </c>
      <c r="H8" s="41"/>
      <c r="I8" s="47"/>
    </row>
    <row r="9" ht="27" customHeight="1" spans="1:9">
      <c r="A9" s="40"/>
      <c r="B9" s="74" t="s">
        <v>81</v>
      </c>
      <c r="C9" s="74" t="s">
        <v>82</v>
      </c>
      <c r="D9" s="74" t="s">
        <v>85</v>
      </c>
      <c r="E9" s="38" t="s">
        <v>86</v>
      </c>
      <c r="F9" s="41">
        <f t="shared" si="0"/>
        <v>2027.06</v>
      </c>
      <c r="G9" s="41">
        <v>2027.06</v>
      </c>
      <c r="H9" s="41"/>
      <c r="I9" s="47"/>
    </row>
    <row r="10" ht="27" customHeight="1" spans="1:9">
      <c r="A10" s="40"/>
      <c r="B10" s="74" t="s">
        <v>81</v>
      </c>
      <c r="C10" s="74" t="s">
        <v>82</v>
      </c>
      <c r="D10" s="74" t="s">
        <v>87</v>
      </c>
      <c r="E10" s="38" t="s">
        <v>88</v>
      </c>
      <c r="F10" s="41">
        <f t="shared" si="0"/>
        <v>100</v>
      </c>
      <c r="G10" s="41">
        <v>100</v>
      </c>
      <c r="H10" s="41"/>
      <c r="I10" s="47"/>
    </row>
    <row r="11" ht="27" customHeight="1" spans="1:9">
      <c r="A11" s="40"/>
      <c r="B11" s="74"/>
      <c r="C11" s="74"/>
      <c r="D11" s="74"/>
      <c r="E11" s="38"/>
      <c r="F11" s="41">
        <f t="shared" ref="F8:F15" si="1">G11+H11</f>
        <v>0</v>
      </c>
      <c r="G11" s="41"/>
      <c r="H11" s="41"/>
      <c r="I11" s="47"/>
    </row>
    <row r="12" ht="27" customHeight="1" spans="1:9">
      <c r="A12" s="40"/>
      <c r="B12" s="74"/>
      <c r="C12" s="74"/>
      <c r="D12" s="74"/>
      <c r="E12" s="38"/>
      <c r="F12" s="41">
        <f t="shared" si="1"/>
        <v>0</v>
      </c>
      <c r="G12" s="41"/>
      <c r="H12" s="41"/>
      <c r="I12" s="47"/>
    </row>
    <row r="13" ht="27" customHeight="1" spans="1:9">
      <c r="A13" s="40"/>
      <c r="B13" s="74"/>
      <c r="C13" s="74"/>
      <c r="D13" s="74"/>
      <c r="E13" s="38"/>
      <c r="F13" s="41">
        <f t="shared" si="1"/>
        <v>0</v>
      </c>
      <c r="G13" s="41"/>
      <c r="H13" s="41"/>
      <c r="I13" s="47"/>
    </row>
    <row r="14" ht="27" customHeight="1" spans="1:9">
      <c r="A14" s="40"/>
      <c r="B14" s="74"/>
      <c r="C14" s="74"/>
      <c r="D14" s="74"/>
      <c r="E14" s="38"/>
      <c r="F14" s="41">
        <f t="shared" si="1"/>
        <v>0</v>
      </c>
      <c r="G14" s="41"/>
      <c r="H14" s="41"/>
      <c r="I14" s="47"/>
    </row>
    <row r="15" ht="27" customHeight="1" spans="1:9">
      <c r="A15" s="40"/>
      <c r="B15" s="74"/>
      <c r="C15" s="74"/>
      <c r="D15" s="74"/>
      <c r="E15" s="38"/>
      <c r="F15" s="41">
        <f t="shared" si="1"/>
        <v>0</v>
      </c>
      <c r="G15" s="41"/>
      <c r="H15" s="41"/>
      <c r="I15" s="47"/>
    </row>
    <row r="16" ht="27" customHeight="1" spans="5:5">
      <c r="E16" s="60"/>
    </row>
    <row r="17" ht="27" customHeight="1" spans="5:5">
      <c r="E17" s="60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pane ySplit="6" topLeftCell="A15" activePane="bottomLeft" state="frozen"/>
      <selection/>
      <selection pane="bottomLeft" activeCell="D25" sqref="D25:D26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61"/>
      <c r="B1" s="2"/>
      <c r="C1" s="2"/>
      <c r="D1" s="62"/>
      <c r="E1" s="63"/>
      <c r="F1" s="63"/>
      <c r="G1" s="64" t="s">
        <v>158</v>
      </c>
      <c r="H1" s="65"/>
    </row>
    <row r="2" ht="22.8" customHeight="1" spans="1:8">
      <c r="A2" s="63"/>
      <c r="B2" s="66" t="s">
        <v>159</v>
      </c>
      <c r="C2" s="66"/>
      <c r="D2" s="66"/>
      <c r="E2" s="66"/>
      <c r="F2" s="66"/>
      <c r="G2" s="66"/>
      <c r="H2" s="65"/>
    </row>
    <row r="3" ht="19.55" customHeight="1" spans="1:8">
      <c r="A3" s="67"/>
      <c r="B3" s="68" t="s">
        <v>3</v>
      </c>
      <c r="C3" s="68"/>
      <c r="D3" s="68"/>
      <c r="F3" s="67"/>
      <c r="G3" s="69" t="s">
        <v>4</v>
      </c>
      <c r="H3" s="65"/>
    </row>
    <row r="4" ht="24.4" customHeight="1" spans="1:8">
      <c r="A4" s="70"/>
      <c r="B4" s="38" t="s">
        <v>7</v>
      </c>
      <c r="C4" s="38"/>
      <c r="D4" s="38"/>
      <c r="E4" s="38" t="s">
        <v>71</v>
      </c>
      <c r="F4" s="38"/>
      <c r="G4" s="38"/>
      <c r="H4" s="65"/>
    </row>
    <row r="5" ht="63" customHeight="1" spans="1:8">
      <c r="A5" s="70"/>
      <c r="B5" s="52" t="s">
        <v>75</v>
      </c>
      <c r="C5" s="52"/>
      <c r="D5" s="38" t="s">
        <v>76</v>
      </c>
      <c r="E5" s="38" t="s">
        <v>58</v>
      </c>
      <c r="F5" s="38" t="s">
        <v>160</v>
      </c>
      <c r="G5" s="38" t="s">
        <v>161</v>
      </c>
      <c r="H5" s="65"/>
    </row>
    <row r="6" ht="24.4" customHeight="1" spans="1:8">
      <c r="A6" s="70"/>
      <c r="B6" s="38" t="s">
        <v>77</v>
      </c>
      <c r="C6" s="38" t="s">
        <v>78</v>
      </c>
      <c r="D6" s="38"/>
      <c r="E6" s="38"/>
      <c r="F6" s="38"/>
      <c r="G6" s="38"/>
      <c r="H6" s="65"/>
    </row>
    <row r="7" ht="27" customHeight="1" spans="1:8">
      <c r="A7" s="70"/>
      <c r="B7" s="38"/>
      <c r="C7" s="38"/>
      <c r="D7" s="38" t="s">
        <v>80</v>
      </c>
      <c r="E7" s="54">
        <f>SUM(E8:E24)</f>
        <v>26.7</v>
      </c>
      <c r="F7" s="41"/>
      <c r="G7" s="54">
        <f>SUM(G8:G24)</f>
        <v>26.7</v>
      </c>
      <c r="H7" s="65"/>
    </row>
    <row r="8" ht="24.4" customHeight="1" spans="1:8">
      <c r="A8" s="70"/>
      <c r="B8" s="56">
        <v>302</v>
      </c>
      <c r="C8" s="118" t="s">
        <v>85</v>
      </c>
      <c r="D8" s="71" t="s">
        <v>162</v>
      </c>
      <c r="E8" s="59">
        <v>0.5</v>
      </c>
      <c r="F8" s="56"/>
      <c r="G8" s="59">
        <v>0.5</v>
      </c>
      <c r="H8" s="65"/>
    </row>
    <row r="9" ht="24.4" customHeight="1" spans="1:8">
      <c r="A9" s="70"/>
      <c r="B9" s="56">
        <v>302</v>
      </c>
      <c r="C9" s="56">
        <v>99</v>
      </c>
      <c r="D9" s="71" t="s">
        <v>163</v>
      </c>
      <c r="E9" s="59">
        <v>1.8</v>
      </c>
      <c r="F9" s="56"/>
      <c r="G9" s="59">
        <v>1.8</v>
      </c>
      <c r="H9" s="65"/>
    </row>
    <row r="10" ht="24.4" customHeight="1" spans="1:8">
      <c r="A10" s="70"/>
      <c r="B10" s="56">
        <v>302</v>
      </c>
      <c r="C10" s="118" t="s">
        <v>152</v>
      </c>
      <c r="D10" s="71" t="s">
        <v>164</v>
      </c>
      <c r="E10" s="59">
        <v>1</v>
      </c>
      <c r="F10" s="56"/>
      <c r="G10" s="59">
        <v>1</v>
      </c>
      <c r="H10" s="65"/>
    </row>
    <row r="11" ht="24.4" customHeight="1" spans="1:8">
      <c r="A11" s="70"/>
      <c r="B11" s="56">
        <v>302</v>
      </c>
      <c r="C11" s="56">
        <v>26</v>
      </c>
      <c r="D11" s="71" t="s">
        <v>165</v>
      </c>
      <c r="E11" s="59">
        <v>1.2</v>
      </c>
      <c r="F11" s="56"/>
      <c r="G11" s="59">
        <v>1.2</v>
      </c>
      <c r="H11" s="65"/>
    </row>
    <row r="12" ht="24.4" customHeight="1" spans="1:8">
      <c r="A12" s="70"/>
      <c r="B12" s="56">
        <v>310</v>
      </c>
      <c r="C12" s="118" t="s">
        <v>85</v>
      </c>
      <c r="D12" s="71" t="s">
        <v>166</v>
      </c>
      <c r="E12" s="59">
        <v>0.7</v>
      </c>
      <c r="F12" s="56"/>
      <c r="G12" s="59">
        <v>0.7</v>
      </c>
      <c r="H12" s="65"/>
    </row>
    <row r="13" ht="24.4" customHeight="1" spans="1:8">
      <c r="A13" s="70"/>
      <c r="B13" s="56">
        <v>302</v>
      </c>
      <c r="C13" s="56">
        <v>11</v>
      </c>
      <c r="D13" s="71" t="s">
        <v>167</v>
      </c>
      <c r="E13" s="59">
        <v>0.5</v>
      </c>
      <c r="F13" s="56"/>
      <c r="G13" s="59">
        <v>0.5</v>
      </c>
      <c r="H13" s="65"/>
    </row>
    <row r="14" ht="24.4" customHeight="1" spans="1:8">
      <c r="A14" s="70"/>
      <c r="B14" s="56">
        <v>302</v>
      </c>
      <c r="C14" s="118" t="s">
        <v>83</v>
      </c>
      <c r="D14" s="71" t="s">
        <v>168</v>
      </c>
      <c r="E14" s="59">
        <v>6</v>
      </c>
      <c r="F14" s="56"/>
      <c r="G14" s="59">
        <v>6</v>
      </c>
      <c r="H14" s="65"/>
    </row>
    <row r="15" ht="24.4" customHeight="1" spans="1:8">
      <c r="A15" s="70"/>
      <c r="B15" s="56">
        <v>302</v>
      </c>
      <c r="C15" s="118" t="s">
        <v>152</v>
      </c>
      <c r="D15" s="71" t="s">
        <v>164</v>
      </c>
      <c r="E15" s="59">
        <v>1</v>
      </c>
      <c r="F15" s="56"/>
      <c r="G15" s="59">
        <v>1</v>
      </c>
      <c r="H15" s="65"/>
    </row>
    <row r="16" ht="24.4" customHeight="1" spans="1:8">
      <c r="A16" s="70"/>
      <c r="B16" s="56">
        <v>302</v>
      </c>
      <c r="C16" s="56">
        <v>11</v>
      </c>
      <c r="D16" s="71" t="s">
        <v>167</v>
      </c>
      <c r="E16" s="59">
        <v>0.5</v>
      </c>
      <c r="F16" s="56"/>
      <c r="G16" s="59">
        <v>0.5</v>
      </c>
      <c r="H16" s="65"/>
    </row>
    <row r="17" ht="24.4" customHeight="1" spans="1:8">
      <c r="A17" s="70"/>
      <c r="B17" s="56">
        <v>302</v>
      </c>
      <c r="C17" s="118" t="s">
        <v>83</v>
      </c>
      <c r="D17" s="71" t="s">
        <v>168</v>
      </c>
      <c r="E17" s="59">
        <v>6</v>
      </c>
      <c r="F17" s="72"/>
      <c r="G17" s="59">
        <v>6</v>
      </c>
      <c r="H17" s="65"/>
    </row>
    <row r="18" ht="24.4" customHeight="1" spans="1:8">
      <c r="A18" s="70"/>
      <c r="B18" s="56">
        <v>302</v>
      </c>
      <c r="C18" s="56">
        <v>99</v>
      </c>
      <c r="D18" s="71" t="s">
        <v>163</v>
      </c>
      <c r="E18" s="59">
        <v>1.8</v>
      </c>
      <c r="F18" s="72"/>
      <c r="G18" s="59">
        <v>1.8</v>
      </c>
      <c r="H18" s="65"/>
    </row>
    <row r="19" ht="24.4" customHeight="1" spans="1:8">
      <c r="A19" s="70"/>
      <c r="B19" s="56">
        <v>310</v>
      </c>
      <c r="C19" s="118" t="s">
        <v>85</v>
      </c>
      <c r="D19" s="71" t="s">
        <v>166</v>
      </c>
      <c r="E19" s="59">
        <v>0.7</v>
      </c>
      <c r="F19" s="72"/>
      <c r="G19" s="59">
        <v>0.7</v>
      </c>
      <c r="H19" s="65"/>
    </row>
    <row r="20" ht="24.4" customHeight="1" spans="1:8">
      <c r="A20" s="70"/>
      <c r="B20" s="56">
        <v>302</v>
      </c>
      <c r="C20" s="118" t="s">
        <v>85</v>
      </c>
      <c r="D20" s="71" t="s">
        <v>162</v>
      </c>
      <c r="E20" s="59">
        <v>0.5</v>
      </c>
      <c r="F20" s="72"/>
      <c r="G20" s="59">
        <v>0.5</v>
      </c>
      <c r="H20" s="65"/>
    </row>
    <row r="21" ht="24.4" customHeight="1" spans="1:8">
      <c r="A21" s="70"/>
      <c r="B21" s="56">
        <v>302</v>
      </c>
      <c r="C21" s="56">
        <v>26</v>
      </c>
      <c r="D21" s="71" t="s">
        <v>165</v>
      </c>
      <c r="E21" s="59">
        <v>1.2</v>
      </c>
      <c r="F21" s="72"/>
      <c r="G21" s="59">
        <v>1.2</v>
      </c>
      <c r="H21" s="65"/>
    </row>
    <row r="22" ht="24.4" customHeight="1" spans="1:8">
      <c r="A22" s="70"/>
      <c r="B22" s="56">
        <v>302</v>
      </c>
      <c r="C22" s="56">
        <v>17</v>
      </c>
      <c r="D22" s="71" t="s">
        <v>169</v>
      </c>
      <c r="E22" s="59">
        <v>1.55</v>
      </c>
      <c r="F22" s="72"/>
      <c r="G22" s="59">
        <v>1.55</v>
      </c>
      <c r="H22" s="65"/>
    </row>
    <row r="23" ht="24.4" customHeight="1" spans="1:8">
      <c r="A23" s="70"/>
      <c r="B23" s="56">
        <v>302</v>
      </c>
      <c r="C23" s="56">
        <v>99</v>
      </c>
      <c r="D23" s="71" t="s">
        <v>163</v>
      </c>
      <c r="E23" s="59">
        <v>0.88</v>
      </c>
      <c r="F23" s="72"/>
      <c r="G23" s="59">
        <v>0.88</v>
      </c>
      <c r="H23" s="65"/>
    </row>
    <row r="24" ht="24.4" customHeight="1" spans="1:8">
      <c r="A24" s="70"/>
      <c r="B24" s="56">
        <v>302</v>
      </c>
      <c r="C24" s="56">
        <v>99</v>
      </c>
      <c r="D24" s="71" t="s">
        <v>163</v>
      </c>
      <c r="E24" s="59">
        <v>0.87</v>
      </c>
      <c r="F24" s="72"/>
      <c r="G24" s="59">
        <v>0.87</v>
      </c>
      <c r="H24" s="65"/>
    </row>
    <row r="25" ht="27" customHeight="1" spans="4:4">
      <c r="D25" s="73"/>
    </row>
    <row r="26" ht="27" customHeight="1" spans="4:4">
      <c r="D26" s="73"/>
    </row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pane ySplit="5" topLeftCell="A14" activePane="bottomLeft" state="frozen"/>
      <selection/>
      <selection pane="bottomLeft" activeCell="E26" sqref="E26:E27"/>
    </sheetView>
  </sheetViews>
  <sheetFormatPr defaultColWidth="10" defaultRowHeight="13.5" outlineLevelCol="7"/>
  <cols>
    <col min="1" max="1" width="1.53333333333333" style="28" customWidth="1"/>
    <col min="2" max="4" width="6.63333333333333" style="28" customWidth="1"/>
    <col min="5" max="5" width="25.25" style="28" customWidth="1"/>
    <col min="6" max="6" width="58.3833333333333" style="28" customWidth="1"/>
    <col min="7" max="7" width="25.3833333333333" style="28" customWidth="1"/>
    <col min="8" max="8" width="1.53333333333333" style="28" customWidth="1"/>
    <col min="9" max="11" width="9.76666666666667" style="28" customWidth="1"/>
    <col min="12" max="16384" width="10" style="28"/>
  </cols>
  <sheetData>
    <row r="1" ht="25" customHeight="1" spans="1:8">
      <c r="A1" s="29"/>
      <c r="B1" s="2"/>
      <c r="C1" s="37"/>
      <c r="D1" s="37"/>
      <c r="E1" s="37"/>
      <c r="F1" s="37"/>
      <c r="G1" s="32" t="s">
        <v>170</v>
      </c>
      <c r="H1" s="37"/>
    </row>
    <row r="2" ht="22.8" customHeight="1" spans="1:8">
      <c r="A2" s="29"/>
      <c r="B2" s="33" t="s">
        <v>171</v>
      </c>
      <c r="C2" s="33"/>
      <c r="D2" s="33"/>
      <c r="E2" s="33"/>
      <c r="F2" s="33"/>
      <c r="G2" s="33"/>
      <c r="H2" s="37" t="s">
        <v>57</v>
      </c>
    </row>
    <row r="3" ht="19.55" customHeight="1" spans="1:8">
      <c r="A3" s="34"/>
      <c r="B3" s="35" t="s">
        <v>3</v>
      </c>
      <c r="C3" s="35"/>
      <c r="D3" s="35"/>
      <c r="E3" s="35"/>
      <c r="F3" s="35"/>
      <c r="G3" s="55" t="s">
        <v>4</v>
      </c>
      <c r="H3" s="44"/>
    </row>
    <row r="4" ht="24.4" customHeight="1" spans="1:8">
      <c r="A4" s="39"/>
      <c r="B4" s="38" t="s">
        <v>75</v>
      </c>
      <c r="C4" s="38"/>
      <c r="D4" s="38"/>
      <c r="E4" s="38" t="s">
        <v>76</v>
      </c>
      <c r="F4" s="38" t="s">
        <v>172</v>
      </c>
      <c r="G4" s="38" t="s">
        <v>173</v>
      </c>
      <c r="H4" s="45"/>
    </row>
    <row r="5" ht="24.4" customHeight="1" spans="1:8">
      <c r="A5" s="39"/>
      <c r="B5" s="38" t="s">
        <v>77</v>
      </c>
      <c r="C5" s="38" t="s">
        <v>78</v>
      </c>
      <c r="D5" s="38" t="s">
        <v>79</v>
      </c>
      <c r="E5" s="38"/>
      <c r="F5" s="38"/>
      <c r="G5" s="38"/>
      <c r="H5" s="46"/>
    </row>
    <row r="6" ht="22.8" customHeight="1" spans="1:8">
      <c r="A6" s="40"/>
      <c r="B6" s="38"/>
      <c r="C6" s="38"/>
      <c r="D6" s="38"/>
      <c r="E6" s="38"/>
      <c r="F6" s="38" t="s">
        <v>80</v>
      </c>
      <c r="G6" s="41">
        <f>SUM(G7:G25)</f>
        <v>2126.19</v>
      </c>
      <c r="H6" s="47"/>
    </row>
    <row r="7" ht="22.8" customHeight="1" spans="1:8">
      <c r="A7" s="40"/>
      <c r="B7" s="56">
        <v>204</v>
      </c>
      <c r="C7" s="56">
        <v>40</v>
      </c>
      <c r="D7" s="118" t="s">
        <v>85</v>
      </c>
      <c r="E7" s="57" t="s">
        <v>86</v>
      </c>
      <c r="F7" s="58" t="s">
        <v>174</v>
      </c>
      <c r="G7" s="59">
        <v>7.8</v>
      </c>
      <c r="H7" s="47"/>
    </row>
    <row r="8" ht="22.8" customHeight="1" spans="1:8">
      <c r="A8" s="40"/>
      <c r="B8" s="56">
        <v>201</v>
      </c>
      <c r="C8" s="56">
        <v>40</v>
      </c>
      <c r="D8" s="118" t="s">
        <v>87</v>
      </c>
      <c r="E8" s="57" t="s">
        <v>88</v>
      </c>
      <c r="F8" s="58" t="s">
        <v>175</v>
      </c>
      <c r="G8" s="59">
        <v>30</v>
      </c>
      <c r="H8" s="47"/>
    </row>
    <row r="9" ht="22.8" customHeight="1" spans="1:8">
      <c r="A9" s="40"/>
      <c r="B9" s="56">
        <v>201</v>
      </c>
      <c r="C9" s="56">
        <v>40</v>
      </c>
      <c r="D9" s="118" t="s">
        <v>85</v>
      </c>
      <c r="E9" s="57" t="s">
        <v>86</v>
      </c>
      <c r="F9" s="58" t="s">
        <v>176</v>
      </c>
      <c r="G9" s="59">
        <v>732.4</v>
      </c>
      <c r="H9" s="47"/>
    </row>
    <row r="10" ht="22.8" customHeight="1" spans="1:8">
      <c r="A10" s="40"/>
      <c r="B10" s="56">
        <v>204</v>
      </c>
      <c r="C10" s="118" t="s">
        <v>85</v>
      </c>
      <c r="D10" s="118" t="s">
        <v>85</v>
      </c>
      <c r="E10" s="57" t="s">
        <v>86</v>
      </c>
      <c r="F10" s="58" t="s">
        <v>177</v>
      </c>
      <c r="G10" s="59">
        <v>1</v>
      </c>
      <c r="H10" s="47"/>
    </row>
    <row r="11" ht="22.8" customHeight="1" spans="1:8">
      <c r="A11" s="40"/>
      <c r="B11" s="56">
        <v>204</v>
      </c>
      <c r="C11" s="118" t="s">
        <v>85</v>
      </c>
      <c r="D11" s="118" t="s">
        <v>85</v>
      </c>
      <c r="E11" s="57" t="s">
        <v>86</v>
      </c>
      <c r="F11" s="58" t="s">
        <v>178</v>
      </c>
      <c r="G11" s="59">
        <v>32.47</v>
      </c>
      <c r="H11" s="47"/>
    </row>
    <row r="12" ht="22.8" customHeight="1" spans="1:8">
      <c r="A12" s="40"/>
      <c r="B12" s="56">
        <v>201</v>
      </c>
      <c r="C12" s="56">
        <v>40</v>
      </c>
      <c r="D12" s="118" t="s">
        <v>87</v>
      </c>
      <c r="E12" s="57" t="s">
        <v>88</v>
      </c>
      <c r="F12" s="58" t="s">
        <v>179</v>
      </c>
      <c r="G12" s="59">
        <v>50</v>
      </c>
      <c r="H12" s="47"/>
    </row>
    <row r="13" ht="22.8" customHeight="1" spans="1:8">
      <c r="A13" s="40"/>
      <c r="B13" s="56">
        <v>201</v>
      </c>
      <c r="C13" s="56">
        <v>40</v>
      </c>
      <c r="D13" s="118" t="s">
        <v>87</v>
      </c>
      <c r="E13" s="57" t="s">
        <v>88</v>
      </c>
      <c r="F13" s="58" t="s">
        <v>180</v>
      </c>
      <c r="G13" s="59">
        <v>10</v>
      </c>
      <c r="H13" s="47"/>
    </row>
    <row r="14" ht="22.8" customHeight="1" spans="1:8">
      <c r="A14" s="40"/>
      <c r="B14" s="56">
        <v>201</v>
      </c>
      <c r="C14" s="56">
        <v>40</v>
      </c>
      <c r="D14" s="118" t="s">
        <v>87</v>
      </c>
      <c r="E14" s="57" t="s">
        <v>88</v>
      </c>
      <c r="F14" s="58" t="s">
        <v>180</v>
      </c>
      <c r="G14" s="59">
        <v>5</v>
      </c>
      <c r="H14" s="47"/>
    </row>
    <row r="15" ht="22.8" customHeight="1" spans="1:8">
      <c r="A15" s="40"/>
      <c r="B15" s="56">
        <v>201</v>
      </c>
      <c r="C15" s="56">
        <v>40</v>
      </c>
      <c r="D15" s="118" t="s">
        <v>87</v>
      </c>
      <c r="E15" s="57" t="s">
        <v>88</v>
      </c>
      <c r="F15" s="58" t="s">
        <v>180</v>
      </c>
      <c r="G15" s="59">
        <v>5</v>
      </c>
      <c r="H15" s="47"/>
    </row>
    <row r="16" ht="22.8" customHeight="1" spans="1:8">
      <c r="A16" s="40"/>
      <c r="B16" s="56">
        <v>201</v>
      </c>
      <c r="C16" s="56">
        <v>40</v>
      </c>
      <c r="D16" s="118" t="s">
        <v>85</v>
      </c>
      <c r="E16" s="57" t="s">
        <v>86</v>
      </c>
      <c r="F16" s="58" t="s">
        <v>181</v>
      </c>
      <c r="G16" s="59">
        <v>3</v>
      </c>
      <c r="H16" s="47"/>
    </row>
    <row r="17" ht="22.8" customHeight="1" spans="1:8">
      <c r="A17" s="40"/>
      <c r="B17" s="56">
        <v>201</v>
      </c>
      <c r="C17" s="56">
        <v>40</v>
      </c>
      <c r="D17" s="118" t="s">
        <v>85</v>
      </c>
      <c r="E17" s="57" t="s">
        <v>86</v>
      </c>
      <c r="F17" s="58" t="s">
        <v>182</v>
      </c>
      <c r="G17" s="59">
        <v>28.68</v>
      </c>
      <c r="H17" s="47"/>
    </row>
    <row r="18" ht="22.8" customHeight="1" spans="1:8">
      <c r="A18" s="40"/>
      <c r="B18" s="56">
        <v>201</v>
      </c>
      <c r="C18" s="56">
        <v>40</v>
      </c>
      <c r="D18" s="118" t="s">
        <v>85</v>
      </c>
      <c r="E18" s="57" t="s">
        <v>86</v>
      </c>
      <c r="F18" s="58" t="s">
        <v>182</v>
      </c>
      <c r="G18" s="59">
        <v>0.23</v>
      </c>
      <c r="H18" s="47"/>
    </row>
    <row r="19" ht="22.8" customHeight="1" spans="1:8">
      <c r="A19" s="40"/>
      <c r="B19" s="56">
        <v>204</v>
      </c>
      <c r="C19" s="56">
        <v>40</v>
      </c>
      <c r="D19" s="118" t="s">
        <v>85</v>
      </c>
      <c r="E19" s="57" t="s">
        <v>86</v>
      </c>
      <c r="F19" s="58" t="s">
        <v>183</v>
      </c>
      <c r="G19" s="59">
        <v>20</v>
      </c>
      <c r="H19" s="47"/>
    </row>
    <row r="20" ht="22.8" customHeight="1" spans="1:8">
      <c r="A20" s="40"/>
      <c r="B20" s="56">
        <v>201</v>
      </c>
      <c r="C20" s="56">
        <v>40</v>
      </c>
      <c r="D20" s="118" t="s">
        <v>85</v>
      </c>
      <c r="E20" s="57" t="s">
        <v>86</v>
      </c>
      <c r="F20" s="58" t="s">
        <v>184</v>
      </c>
      <c r="G20" s="59">
        <v>4.48</v>
      </c>
      <c r="H20" s="47"/>
    </row>
    <row r="21" ht="22.8" customHeight="1" spans="1:8">
      <c r="A21" s="40"/>
      <c r="B21" s="56">
        <v>201</v>
      </c>
      <c r="C21" s="56">
        <v>40</v>
      </c>
      <c r="D21" s="118" t="s">
        <v>85</v>
      </c>
      <c r="E21" s="57" t="s">
        <v>86</v>
      </c>
      <c r="F21" s="58" t="s">
        <v>185</v>
      </c>
      <c r="G21" s="59">
        <v>750.77</v>
      </c>
      <c r="H21" s="47"/>
    </row>
    <row r="22" ht="22.8" customHeight="1" spans="1:8">
      <c r="A22" s="40"/>
      <c r="B22" s="56">
        <v>201</v>
      </c>
      <c r="C22" s="56">
        <v>40</v>
      </c>
      <c r="D22" s="118" t="s">
        <v>85</v>
      </c>
      <c r="E22" s="57" t="s">
        <v>86</v>
      </c>
      <c r="F22" s="58" t="s">
        <v>186</v>
      </c>
      <c r="G22" s="59">
        <v>206.55</v>
      </c>
      <c r="H22" s="47"/>
    </row>
    <row r="23" ht="22.8" customHeight="1" spans="1:8">
      <c r="A23" s="40"/>
      <c r="B23" s="56">
        <v>201</v>
      </c>
      <c r="C23" s="56">
        <v>40</v>
      </c>
      <c r="D23" s="118" t="s">
        <v>85</v>
      </c>
      <c r="E23" s="57" t="s">
        <v>86</v>
      </c>
      <c r="F23" s="58" t="s">
        <v>187</v>
      </c>
      <c r="G23" s="59">
        <v>18</v>
      </c>
      <c r="H23" s="47"/>
    </row>
    <row r="24" ht="22.8" customHeight="1" spans="1:8">
      <c r="A24" s="40"/>
      <c r="B24" s="56">
        <v>201</v>
      </c>
      <c r="C24" s="56">
        <v>40</v>
      </c>
      <c r="D24" s="118" t="s">
        <v>85</v>
      </c>
      <c r="E24" s="57" t="s">
        <v>86</v>
      </c>
      <c r="F24" s="58" t="s">
        <v>188</v>
      </c>
      <c r="G24" s="59">
        <v>219.23</v>
      </c>
      <c r="H24" s="47"/>
    </row>
    <row r="25" ht="22.8" customHeight="1" spans="1:8">
      <c r="A25" s="40"/>
      <c r="B25" s="56">
        <v>201</v>
      </c>
      <c r="C25" s="56">
        <v>40</v>
      </c>
      <c r="D25" s="118" t="s">
        <v>85</v>
      </c>
      <c r="E25" s="57" t="s">
        <v>86</v>
      </c>
      <c r="F25" s="58" t="s">
        <v>189</v>
      </c>
      <c r="G25" s="59">
        <v>1.58</v>
      </c>
      <c r="H25" s="47"/>
    </row>
    <row r="26" ht="27" customHeight="1" spans="5:5">
      <c r="E26" s="60"/>
    </row>
    <row r="27" ht="27" customHeight="1" spans="5:5">
      <c r="E27" s="60"/>
    </row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2025-07-28T03:43:23Z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