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3"/>
  </bookViews>
  <sheets>
    <sheet name="封面 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Print_Area" localSheetId="0">'封面 '!$A$1:$A$3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<sst xmlns="http://schemas.openxmlformats.org/spreadsheetml/2006/main" count="655" uniqueCount="292">
  <si>
    <t>遂宁经济技术开发区企业发展服务中心 单位预算公开表</t>
  </si>
  <si>
    <t>样表1</t>
  </si>
  <si>
    <t>表1</t>
  </si>
  <si>
    <r>
      <rPr>
        <b/>
        <sz val="16"/>
        <color rgb="FF000000"/>
        <rFont val="黑体"/>
        <charset val="134"/>
      </rPr>
      <t>单位收支总表</t>
    </r>
    <r>
      <rPr>
        <b/>
        <sz val="16"/>
        <color rgb="FFFF0000"/>
        <rFont val="黑体"/>
        <charset val="134"/>
      </rPr>
      <t>（根据基本支出和项目支出表）</t>
    </r>
  </si>
  <si>
    <t>单位：</t>
  </si>
  <si>
    <t>金额单位：万元</t>
  </si>
  <si>
    <t>收    入</t>
  </si>
  <si>
    <t>支    出</t>
  </si>
  <si>
    <t>项    目</t>
  </si>
  <si>
    <t>预算数</t>
  </si>
  <si>
    <r>
      <rPr>
        <b/>
        <sz val="11"/>
        <color rgb="FF000000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（按支出功能分类前3位）</t>
    </r>
  </si>
  <si>
    <r>
      <rPr>
        <sz val="11"/>
        <color rgb="FF000000"/>
        <rFont val="宋体"/>
        <charset val="134"/>
      </rPr>
      <t xml:space="preserve">一、一般公共预算拨款收入 </t>
    </r>
  </si>
  <si>
    <t>一、一般公共服务支出（201）</t>
  </si>
  <si>
    <r>
      <rPr>
        <sz val="11"/>
        <color rgb="FF000000"/>
        <rFont val="宋体"/>
        <charset val="134"/>
      </rPr>
      <t xml:space="preserve">二、政府性基金预算拨款收入 </t>
    </r>
  </si>
  <si>
    <t>二、外交支出（202）</t>
  </si>
  <si>
    <t xml:space="preserve">三、国有资本经营预算拨款收入 </t>
  </si>
  <si>
    <t>三、国防支出（203）</t>
  </si>
  <si>
    <r>
      <rPr>
        <sz val="11"/>
        <color rgb="FF000000"/>
        <rFont val="宋体"/>
        <charset val="134"/>
      </rPr>
      <t xml:space="preserve">四、事业收入 </t>
    </r>
  </si>
  <si>
    <t>四、公共安全支出（204）</t>
  </si>
  <si>
    <r>
      <rPr>
        <sz val="11"/>
        <color rgb="FF000000"/>
        <rFont val="宋体"/>
        <charset val="134"/>
      </rPr>
      <t xml:space="preserve">五、事业单位经营收入 </t>
    </r>
  </si>
  <si>
    <t>五、教育支出（205）</t>
  </si>
  <si>
    <r>
      <rPr>
        <sz val="11"/>
        <color rgb="FF000000"/>
        <rFont val="宋体"/>
        <charset val="134"/>
      </rPr>
      <t xml:space="preserve">六、其他收入 </t>
    </r>
  </si>
  <si>
    <t>六、科学技术支出（206）</t>
  </si>
  <si>
    <t/>
  </si>
  <si>
    <t>七、文化旅游体育与传媒支出（207）</t>
  </si>
  <si>
    <t>八、社会保障和就业支出（208）</t>
  </si>
  <si>
    <t>九、社会保险基金支出（209）</t>
  </si>
  <si>
    <t>十、卫生健康支出（210）</t>
  </si>
  <si>
    <t>十一、节能环保支出（211）</t>
  </si>
  <si>
    <t>十二、城乡社区支出（212）</t>
  </si>
  <si>
    <t>十三、农林水支出（213）</t>
  </si>
  <si>
    <t>十四、交通运输支出（214）</t>
  </si>
  <si>
    <t>十五、资源勘探工业信息等支出（215）</t>
  </si>
  <si>
    <t>十六、商业服务业等支出（216）</t>
  </si>
  <si>
    <t>十七、金融支出（217）</t>
  </si>
  <si>
    <t>十八、援助其他地区支出（219）</t>
  </si>
  <si>
    <t>十九、自然资源海洋气象等支出（220）</t>
  </si>
  <si>
    <t>二十、住房保障支出（221）</t>
  </si>
  <si>
    <t>二十一、粮油物资储备支出（222）</t>
  </si>
  <si>
    <t>二十二、国有资本经营预算支出（223）</t>
  </si>
  <si>
    <t>二十三、灾害防治及应急管理支出（224）</t>
  </si>
  <si>
    <t>二十四、预备费（227）</t>
  </si>
  <si>
    <t>二十五、其他支出（229）</t>
  </si>
  <si>
    <t>二十六、转移性支出（230）</t>
  </si>
  <si>
    <t>二十七、债务还本支出（231）</t>
  </si>
  <si>
    <t>二十八、债务付息支出（232）</t>
  </si>
  <si>
    <t>二十九、债务发行费用支出（233）</t>
  </si>
  <si>
    <t>三十、抗疫特别国债安排的支出（234）</t>
  </si>
  <si>
    <r>
      <rPr>
        <sz val="11"/>
        <color rgb="FF000000"/>
        <rFont val="宋体"/>
        <charset val="134"/>
      </rPr>
      <t>本 年 收 入 合 计</t>
    </r>
  </si>
  <si>
    <r>
      <rPr>
        <sz val="11"/>
        <color rgb="FF000000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</si>
  <si>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</si>
  <si>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</si>
  <si>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</si>
  <si>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</si>
  <si>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</si>
  <si>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</si>
  <si>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</si>
  <si>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</si>
  <si>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</si>
  <si>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r>
      <rPr>
        <b/>
        <sz val="16"/>
        <color rgb="FF000000"/>
        <rFont val="宋体"/>
        <charset val="134"/>
      </rPr>
      <t>单位收入总表</t>
    </r>
    <r>
      <rPr>
        <b/>
        <sz val="16"/>
        <color rgb="FFFF0000"/>
        <rFont val="宋体"/>
        <charset val="134"/>
      </rPr>
      <t>（根据基本支出和项目支出表）</t>
    </r>
  </si>
  <si>
    <t xml:space="preserve"> 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</si>
  <si>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</si>
  <si>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</si>
  <si>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</si>
  <si>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</si>
  <si>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</si>
  <si>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</si>
  <si>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</si>
  <si>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</si>
  <si>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</si>
  <si>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</si>
  <si>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</si>
  <si>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</si>
  <si>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</si>
  <si>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r>
      <rPr>
        <b/>
        <sz val="16"/>
        <color rgb="FF000000"/>
        <rFont val="宋体"/>
        <charset val="134"/>
      </rPr>
      <t>单位支出总表</t>
    </r>
    <r>
      <rPr>
        <b/>
        <sz val="16"/>
        <color rgb="FFFF0000"/>
        <rFont val="宋体"/>
        <charset val="134"/>
      </rPr>
      <t>（根据基本支出和项目支出表）</t>
    </r>
  </si>
  <si>
    <r>
      <rPr>
        <b/>
        <sz val="11"/>
        <color rgb="FF000000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（根据支出功能分类7位）</t>
    </r>
  </si>
  <si>
    <r>
      <rPr>
        <b/>
        <sz val="11"/>
        <color rgb="FF000000"/>
        <rFont val="宋体"/>
        <charset val="134"/>
      </rPr>
      <t>基本支出</t>
    </r>
    <r>
      <rPr>
        <b/>
        <sz val="11"/>
        <color rgb="FFFF0000"/>
        <rFont val="宋体"/>
        <charset val="134"/>
      </rPr>
      <t>（根据基本支出表）</t>
    </r>
  </si>
  <si>
    <r>
      <rPr>
        <b/>
        <sz val="11"/>
        <color rgb="FF000000"/>
        <rFont val="宋体"/>
        <charset val="134"/>
      </rPr>
      <t>项目支出</t>
    </r>
    <r>
      <rPr>
        <b/>
        <sz val="11"/>
        <color rgb="FFFF0000"/>
        <rFont val="宋体"/>
        <charset val="134"/>
      </rPr>
      <t>（根据项目支出表）</t>
    </r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</si>
  <si>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</si>
  <si>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</si>
  <si>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</si>
  <si>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</si>
  <si>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</si>
  <si>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</si>
  <si>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</si>
  <si>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</si>
  <si>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一般公共服务支出</t>
  </si>
  <si>
    <t>商贸事务</t>
  </si>
  <si>
    <t>招商引资</t>
  </si>
  <si>
    <t>其他一般公共服务支出</t>
  </si>
  <si>
    <t>行政运行</t>
  </si>
  <si>
    <t>样表4</t>
  </si>
  <si>
    <t>表2</t>
  </si>
  <si>
    <r>
      <rPr>
        <b/>
        <sz val="16"/>
        <color rgb="FF000000"/>
        <rFont val="黑体"/>
        <charset val="134"/>
      </rPr>
      <t>财政拨款收支预算总表</t>
    </r>
    <r>
      <rPr>
        <b/>
        <sz val="16"/>
        <color rgb="FFFF0000"/>
        <rFont val="黑体"/>
        <charset val="134"/>
      </rPr>
      <t>（根据基本支出和项目支出表）</t>
    </r>
  </si>
  <si>
    <r>
      <rPr>
        <b/>
        <sz val="11"/>
        <color rgb="FF000000"/>
        <rFont val="宋体"/>
        <charset val="134"/>
      </rPr>
      <t>支    出</t>
    </r>
    <r>
      <rPr>
        <b/>
        <sz val="11"/>
        <color rgb="FFFF0000"/>
        <rFont val="宋体"/>
        <charset val="134"/>
      </rPr>
      <t>（根据支出功能分类前3位）</t>
    </r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</si>
  <si>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</si>
  <si>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</si>
  <si>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</si>
  <si>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</si>
  <si>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</si>
  <si>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宋体"/>
        <charset val="134"/>
      </rPr>
      <t> 一般公共预算拨款收入</t>
    </r>
  </si>
  <si>
    <t> 一般公共服务支出（201）</t>
  </si>
  <si>
    <r>
      <rPr>
        <sz val="11"/>
        <color rgb="FF000000"/>
        <rFont val="宋体"/>
        <charset val="134"/>
      </rPr>
      <t> 政府性基金预算拨款收入</t>
    </r>
  </si>
  <si>
    <t> 外交支出（202）</t>
  </si>
  <si>
    <r>
      <rPr>
        <sz val="11"/>
        <color rgb="FF000000"/>
        <rFont val="宋体"/>
        <charset val="134"/>
      </rPr>
      <t> 国有资本经营预算拨款收入</t>
    </r>
  </si>
  <si>
    <t> 国防支出（203）</t>
  </si>
  <si>
    <t>一、上年结转</t>
  </si>
  <si>
    <t> 公共安全支出（204）</t>
  </si>
  <si>
    <t> 教育支出（205）</t>
  </si>
  <si>
    <t> 科学技术支出（206）</t>
  </si>
  <si>
    <t> 文化旅游体育与传媒支出（207）</t>
  </si>
  <si>
    <r>
      <rPr>
        <sz val="11"/>
        <color rgb="FF000000"/>
        <rFont val="宋体"/>
        <charset val="134"/>
      </rPr>
      <t> </t>
    </r>
  </si>
  <si>
    <t> 社会保障和就业支出（208）</t>
  </si>
  <si>
    <t> 社会保险基金支出（209）</t>
  </si>
  <si>
    <t> 卫生健康支出（210）</t>
  </si>
  <si>
    <t> 节能环保支出（211）</t>
  </si>
  <si>
    <t> 城乡社区支出（212）</t>
  </si>
  <si>
    <t> 农林水支出（213）</t>
  </si>
  <si>
    <t> 交通运输支出（214）</t>
  </si>
  <si>
    <t> 资源勘探工业信息等支出（215）</t>
  </si>
  <si>
    <t> 商业服务业等支出（216）</t>
  </si>
  <si>
    <t> 金融支出（217）</t>
  </si>
  <si>
    <t> 援助其他地区支出（219）</t>
  </si>
  <si>
    <t> 自然资源海洋气象等支出（220）</t>
  </si>
  <si>
    <t> 住房保障支出（221）</t>
  </si>
  <si>
    <t> 粮油物资储备支出（222）</t>
  </si>
  <si>
    <t> 国有资本经营预算支出（223）</t>
  </si>
  <si>
    <t> 灾害防治及应急管理支出（224）</t>
  </si>
  <si>
    <t> 其他支出（229）</t>
  </si>
  <si>
    <t> 债务付息支出（232）</t>
  </si>
  <si>
    <t> 债务发行费用支出（233）</t>
  </si>
  <si>
    <t> 抗疫特别国债安排的支出（234）</t>
  </si>
  <si>
    <t>样表5</t>
  </si>
  <si>
    <t>表2-1</t>
  </si>
  <si>
    <r>
      <rPr>
        <b/>
        <sz val="16"/>
        <color rgb="FF000000"/>
        <rFont val="宋体"/>
        <charset val="134"/>
      </rPr>
      <t>财政拨款支出预算表</t>
    </r>
    <r>
      <rPr>
        <b/>
        <sz val="16"/>
        <color rgb="FFFF0000"/>
        <rFont val="宋体"/>
        <charset val="134"/>
      </rPr>
      <t>（根据基本支出和项目支出表）</t>
    </r>
  </si>
  <si>
    <t>（根据部门预算支出经济分类）</t>
  </si>
  <si>
    <t>总计</t>
  </si>
  <si>
    <r>
      <rPr>
        <b/>
        <sz val="11"/>
        <color rgb="FF000000"/>
        <rFont val="宋体"/>
        <charset val="134"/>
      </rPr>
      <t>当年财政拨款安排</t>
    </r>
    <r>
      <rPr>
        <b/>
        <sz val="11"/>
        <color rgb="FFFF0000"/>
        <rFont val="宋体"/>
        <charset val="134"/>
      </rPr>
      <t>（根据资金性质）</t>
    </r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</si>
  <si>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</si>
  <si>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</si>
  <si>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</si>
  <si>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</si>
  <si>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</si>
  <si>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</si>
  <si>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</si>
  <si>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基本支出</t>
  </si>
  <si>
    <t>项目支出</t>
  </si>
  <si>
    <t>302</t>
  </si>
  <si>
    <t>01</t>
  </si>
  <si>
    <t>办公费</t>
  </si>
  <si>
    <t>07</t>
  </si>
  <si>
    <t>邮电费</t>
  </si>
  <si>
    <t>09</t>
  </si>
  <si>
    <t>物业管理费</t>
  </si>
  <si>
    <t>17</t>
  </si>
  <si>
    <t>公务接待费</t>
  </si>
  <si>
    <t>99</t>
  </si>
  <si>
    <t>其他商品和服务支出</t>
  </si>
  <si>
    <t>26</t>
  </si>
  <si>
    <t>劳务费</t>
  </si>
  <si>
    <t>27</t>
  </si>
  <si>
    <t>委托业务费</t>
  </si>
  <si>
    <t>399</t>
  </si>
  <si>
    <t>其他支出</t>
  </si>
  <si>
    <t>301</t>
  </si>
  <si>
    <t>其他工资福利支出</t>
  </si>
  <si>
    <t>样表6</t>
  </si>
  <si>
    <t>表3</t>
  </si>
  <si>
    <r>
      <rPr>
        <b/>
        <sz val="16"/>
        <color rgb="FF000000"/>
        <rFont val="宋体"/>
        <charset val="134"/>
      </rPr>
      <t>一般公共预算支出预算表</t>
    </r>
    <r>
      <rPr>
        <b/>
        <sz val="16"/>
        <color rgb="FFFF0000"/>
        <rFont val="宋体"/>
        <charset val="134"/>
      </rPr>
      <t>（根据基本支出和项目支出表）</t>
    </r>
  </si>
  <si>
    <t>当年财政拨款安排</t>
  </si>
  <si>
    <r>
      <rPr>
        <b/>
        <sz val="11"/>
        <color rgb="FF000000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（支出功能分类）</t>
    </r>
  </si>
  <si>
    <t>08</t>
  </si>
  <si>
    <t>样表7</t>
  </si>
  <si>
    <t>表3-1</t>
  </si>
  <si>
    <r>
      <rPr>
        <b/>
        <sz val="16"/>
        <color rgb="FF000000"/>
        <rFont val="宋体"/>
        <charset val="134"/>
      </rPr>
      <t>一般公共预算基本支出预算表</t>
    </r>
    <r>
      <rPr>
        <b/>
        <sz val="16"/>
        <color rgb="FFFF0000"/>
        <rFont val="宋体"/>
        <charset val="134"/>
      </rPr>
      <t>（根据基本支出表）</t>
    </r>
  </si>
  <si>
    <r>
      <rPr>
        <b/>
        <sz val="11"/>
        <color rgb="FF000000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（根据部门预算支出经济分类）</t>
    </r>
  </si>
  <si>
    <t>人员经费</t>
  </si>
  <si>
    <t>公用经费</t>
  </si>
  <si>
    <t>样表8</t>
  </si>
  <si>
    <t>表3-2</t>
  </si>
  <si>
    <r>
      <rPr>
        <b/>
        <sz val="16"/>
        <color rgb="FF000000"/>
        <rFont val="宋体"/>
        <charset val="134"/>
      </rPr>
      <t>一般公共预算项目支出预算表</t>
    </r>
    <r>
      <rPr>
        <b/>
        <sz val="16"/>
        <color rgb="FFFF0000"/>
        <rFont val="宋体"/>
        <charset val="134"/>
      </rPr>
      <t>（根据项目支出表）</t>
    </r>
  </si>
  <si>
    <t>项目名称</t>
  </si>
  <si>
    <t>金额</t>
  </si>
  <si>
    <t>一般行政管理事务</t>
  </si>
  <si>
    <t>其他商贸事务支出</t>
  </si>
  <si>
    <t>样表9</t>
  </si>
  <si>
    <t>表3-3</t>
  </si>
  <si>
    <r>
      <rPr>
        <b/>
        <sz val="16"/>
        <color rgb="FF000000"/>
        <rFont val="宋体"/>
        <charset val="134"/>
      </rPr>
      <t>一般公共预算“三公”经费支出预算表</t>
    </r>
    <r>
      <rPr>
        <b/>
        <sz val="16"/>
        <color rgb="FFFF0000"/>
        <rFont val="宋体"/>
        <charset val="134"/>
      </rPr>
      <t>（根据基本支出表）</t>
    </r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</si>
  <si>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</si>
  <si>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</si>
  <si>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</si>
  <si>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</si>
  <si>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</si>
  <si>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样表10</t>
  </si>
  <si>
    <t>表4</t>
  </si>
  <si>
    <r>
      <rPr>
        <b/>
        <sz val="16"/>
        <color rgb="FF000000"/>
        <rFont val="宋体"/>
        <charset val="134"/>
      </rPr>
      <t>政府性基金支出预算表</t>
    </r>
    <r>
      <rPr>
        <b/>
        <sz val="16"/>
        <color rgb="FFFF0000"/>
        <rFont val="宋体"/>
        <charset val="134"/>
      </rPr>
      <t>（部门预算不涉及）</t>
    </r>
  </si>
  <si>
    <t>本年政府性基金预算支出</t>
  </si>
  <si>
    <t>样表11</t>
  </si>
  <si>
    <t>表4-1</t>
  </si>
  <si>
    <r>
      <rPr>
        <b/>
        <sz val="16"/>
        <color rgb="FF000000"/>
        <rFont val="宋体"/>
        <charset val="134"/>
      </rPr>
      <t>政府性基金预算“三公”经费支出预算表</t>
    </r>
    <r>
      <rPr>
        <b/>
        <sz val="16"/>
        <color rgb="FFFF0000"/>
        <rFont val="宋体"/>
        <charset val="134"/>
      </rPr>
      <t>（部门预算不涉及）</t>
    </r>
  </si>
  <si>
    <t>样表12</t>
  </si>
  <si>
    <t>表5</t>
  </si>
  <si>
    <r>
      <rPr>
        <b/>
        <sz val="16"/>
        <color rgb="FF000000"/>
        <rFont val="宋体"/>
        <charset val="134"/>
      </rPr>
      <t>国有资本经营预算支出预算表</t>
    </r>
    <r>
      <rPr>
        <b/>
        <sz val="16"/>
        <color rgb="FFFF0000"/>
        <rFont val="宋体"/>
        <charset val="134"/>
      </rPr>
      <t>（部门预算不涉及）</t>
    </r>
  </si>
  <si>
    <t>本年国有资本经营预算支出</t>
  </si>
  <si>
    <t>样表13</t>
  </si>
  <si>
    <t>表6</t>
  </si>
  <si>
    <r>
      <rPr>
        <b/>
        <sz val="20"/>
        <color rgb="FF000000"/>
        <rFont val="宋体"/>
        <charset val="134"/>
      </rPr>
      <t>单位预算项目绩效目标表（2025年度）</t>
    </r>
    <r>
      <rPr>
        <b/>
        <sz val="20"/>
        <color rgb="FFFF0000"/>
        <rFont val="宋体"/>
        <charset val="134"/>
      </rPr>
      <t>（根据基本支出和项目支出表）</t>
    </r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</si>
  <si>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</si>
  <si>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</si>
  <si>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</si>
  <si>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</si>
  <si>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</si>
  <si>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</si>
  <si>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</si>
  <si>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</si>
  <si>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</si>
  <si>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</si>
  <si>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113001-遂宁经济技术开发区企业发展服务中心</t>
  </si>
  <si>
    <t>51090822Y000000412420-定额公用经费</t>
  </si>
  <si>
    <t>提高预算编制质量，严格执行预算，保障单位日常运转。</t>
  </si>
  <si>
    <t>产出指标</t>
  </si>
  <si>
    <t>数量指标</t>
  </si>
  <si>
    <t>科目调整次数</t>
  </si>
  <si>
    <t>≤</t>
  </si>
  <si>
    <t>5</t>
  </si>
  <si>
    <t>次</t>
  </si>
  <si>
    <t>20</t>
  </si>
  <si>
    <t>正向指标</t>
  </si>
  <si>
    <t>效益指标</t>
  </si>
  <si>
    <t>经济效益指标</t>
  </si>
  <si>
    <t>“三公经费”控制率[计算方法为：（三公经费实际支出数/预算安排数]×100%）</t>
  </si>
  <si>
    <t>100</t>
  </si>
  <si>
    <t>%</t>
  </si>
  <si>
    <t>质量指标</t>
  </si>
  <si>
    <t>预算编制准确率（计算方法为：∣（执行数-预算数）/预算数∣）</t>
  </si>
  <si>
    <t>30</t>
  </si>
  <si>
    <t>社会效益指标</t>
  </si>
  <si>
    <t>运转保障率</t>
  </si>
  <si>
    <t>＝</t>
  </si>
  <si>
    <t>51090825T000012151690-招商引资</t>
  </si>
  <si>
    <t>计划投入45万元，用于开展我区招商引资活动，开展为企服务活动。</t>
  </si>
  <si>
    <t>时效指标</t>
  </si>
  <si>
    <t>及时完成工作安排</t>
  </si>
  <si>
    <t>15</t>
  </si>
  <si>
    <t>企业、经开区互访</t>
  </si>
  <si>
    <t>≥</t>
  </si>
  <si>
    <t>扩大我区营商环境宣传</t>
  </si>
  <si>
    <t>95</t>
  </si>
  <si>
    <t>10</t>
  </si>
  <si>
    <t>加快产业链构建</t>
  </si>
  <si>
    <t>定性</t>
  </si>
  <si>
    <t>优</t>
  </si>
  <si>
    <t>可持续影响指标</t>
  </si>
  <si>
    <t>持续开展为企服务活动</t>
  </si>
  <si>
    <t>满意度指标</t>
  </si>
  <si>
    <t>客商满意度</t>
  </si>
  <si>
    <t>51090822T000004860010-劳务费</t>
  </si>
  <si>
    <t>为保障单位2024年工作顺利开展，现有临聘人员1人。</t>
  </si>
  <si>
    <t>人数</t>
  </si>
  <si>
    <t>1</t>
  </si>
  <si>
    <t>年</t>
  </si>
  <si>
    <t>保障单位工作顺利开展</t>
  </si>
  <si>
    <t>服务对象满意度指标</t>
  </si>
  <si>
    <t>企服中心干部</t>
  </si>
  <si>
    <t>完成时间</t>
  </si>
  <si>
    <t>12</t>
  </si>
  <si>
    <t>月</t>
  </si>
  <si>
    <t>解决社会就业、维护社会稳定</t>
  </si>
  <si>
    <t>可持续发展指标</t>
  </si>
  <si>
    <t>临聘人员持续开展工作</t>
  </si>
  <si>
    <t>51090823T000007541586-体检费</t>
  </si>
  <si>
    <t>2024年体检费用</t>
  </si>
  <si>
    <t>次数</t>
  </si>
  <si>
    <t>批次</t>
  </si>
  <si>
    <t>完成时限</t>
  </si>
  <si>
    <t>职工健康</t>
  </si>
  <si>
    <t>14</t>
  </si>
  <si>
    <t>成本指标</t>
  </si>
  <si>
    <t>经济成本指标</t>
  </si>
  <si>
    <t>女性标准</t>
  </si>
  <si>
    <t>2000</t>
  </si>
  <si>
    <t>元/人·次</t>
  </si>
  <si>
    <t>男性标准</t>
  </si>
  <si>
    <t>1800</t>
  </si>
  <si>
    <t>满意率</t>
  </si>
  <si>
    <t>51090822T000004860054-代理记账劳务费</t>
  </si>
  <si>
    <t>为保障单位账务信息真实有效、合理合规，2023年聘请1名会计人员代理记账，需支付开琪公司12000元/年。</t>
  </si>
  <si>
    <t>生态效益指标</t>
  </si>
  <si>
    <t>电子化记账、减少纸张浪费</t>
  </si>
  <si>
    <t>按照要求</t>
  </si>
  <si>
    <t>记账工作持续发展</t>
  </si>
  <si>
    <t>月份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</si>
</sst>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2"/>
      <color rgb="FF000000"/>
      <name val="方正黑体简体"/>
      <charset val="134"/>
    </font>
    <font>
      <b/>
      <sz val="20"/>
      <color rgb="FF000000"/>
      <name val="宋体"/>
      <charset val="134"/>
    </font>
    <font>
      <sz val="12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hei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FF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1"/>
      <color rgb="FFFF0000"/>
      <name val="宋体"/>
      <charset val="134"/>
    </font>
    <font>
      <b/>
      <sz val="16"/>
      <color rgb="FF000000"/>
      <name val="黑体"/>
      <charset val="134"/>
    </font>
    <font>
      <sz val="11"/>
      <color rgb="FFFF0000"/>
      <name val="等线"/>
      <charset val="1"/>
      <scheme val="minor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9"/>
      <color rgb="FFFF0000"/>
      <name val="SimSun"/>
      <charset val="134"/>
    </font>
    <font>
      <sz val="40"/>
      <color rgb="FF000000"/>
      <name val="方正大标宋简体"/>
      <charset val="134"/>
    </font>
    <font>
      <sz val="26"/>
      <color rgb="FF000000"/>
      <name val="方正小标宋简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6"/>
      <color rgb="FFFF0000"/>
      <name val="宋体"/>
      <charset val="134"/>
    </font>
    <font>
      <b/>
      <sz val="20"/>
      <color rgb="FFFF0000"/>
      <name val="宋体"/>
      <charset val="134"/>
    </font>
    <font>
      <b/>
      <sz val="16"/>
      <color rgb="FFFF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1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2" applyNumberFormat="0" applyAlignment="0" applyProtection="0">
      <alignment vertical="center"/>
    </xf>
    <xf numFmtId="0" fontId="31" fillId="5" borderId="23" applyNumberFormat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4" applyNumberFormat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Protection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4" fontId="4" fillId="0" borderId="6" xfId="0" applyNumberFormat="1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left" vertical="center" wrapText="1"/>
    </xf>
    <xf numFmtId="0" fontId="1" fillId="0" borderId="6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vertical="center" wrapText="1"/>
    </xf>
    <xf numFmtId="0" fontId="4" fillId="0" borderId="6" xfId="0" applyFont="1" applyBorder="1" applyAlignment="1" applyProtection="1">
      <alignment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>
      <alignment vertical="center" wrapText="1"/>
    </xf>
    <xf numFmtId="0" fontId="1" fillId="0" borderId="8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 applyProtection="1">
      <alignment horizontal="right" vertical="center" wrapText="1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left" vertical="center" wrapText="1"/>
    </xf>
    <xf numFmtId="0" fontId="5" fillId="0" borderId="1" xfId="0" applyFont="1" applyBorder="1" applyProtection="1">
      <alignment vertical="center"/>
    </xf>
    <xf numFmtId="0" fontId="6" fillId="0" borderId="0" xfId="0" applyFont="1" applyAlignment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right" vertical="center" wrapText="1"/>
    </xf>
    <xf numFmtId="0" fontId="7" fillId="0" borderId="1" xfId="0" applyFont="1" applyBorder="1" applyAlignment="1" applyProtection="1">
      <alignment horizontal="center" vertical="center"/>
    </xf>
    <xf numFmtId="0" fontId="5" fillId="0" borderId="2" xfId="0" applyFont="1" applyBorder="1" applyProtection="1">
      <alignment vertical="center"/>
    </xf>
    <xf numFmtId="0" fontId="1" fillId="0" borderId="2" xfId="0" applyFont="1" applyBorder="1" applyAlignment="1" applyProtection="1">
      <alignment horizontal="left" vertical="center"/>
    </xf>
    <xf numFmtId="0" fontId="1" fillId="0" borderId="2" xfId="0" applyFont="1" applyBorder="1" applyAlignment="1" applyProtection="1">
      <alignment horizontal="center" vertical="center"/>
    </xf>
    <xf numFmtId="0" fontId="5" fillId="0" borderId="11" xfId="0" applyFont="1" applyBorder="1" applyProtection="1">
      <alignment vertical="center"/>
    </xf>
    <xf numFmtId="0" fontId="8" fillId="0" borderId="6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vertical="center" wrapText="1"/>
    </xf>
    <xf numFmtId="0" fontId="9" fillId="0" borderId="11" xfId="0" applyFont="1" applyBorder="1" applyProtection="1">
      <alignment vertical="center"/>
    </xf>
    <xf numFmtId="4" fontId="8" fillId="0" borderId="6" xfId="0" applyNumberFormat="1" applyFont="1" applyBorder="1" applyAlignment="1" applyProtection="1">
      <alignment horizontal="right" vertical="center"/>
    </xf>
    <xf numFmtId="0" fontId="5" fillId="0" borderId="12" xfId="0" applyFont="1" applyBorder="1" applyProtection="1">
      <alignment vertical="center"/>
    </xf>
    <xf numFmtId="0" fontId="5" fillId="0" borderId="12" xfId="0" applyFont="1" applyBorder="1" applyAlignment="1" applyProtection="1">
      <alignment vertical="center" wrapText="1"/>
    </xf>
    <xf numFmtId="0" fontId="5" fillId="0" borderId="13" xfId="0" applyFont="1" applyBorder="1" applyProtection="1">
      <alignment vertical="center"/>
    </xf>
    <xf numFmtId="0" fontId="5" fillId="0" borderId="14" xfId="0" applyFont="1" applyBorder="1" applyProtection="1">
      <alignment vertical="center"/>
    </xf>
    <xf numFmtId="0" fontId="5" fillId="0" borderId="14" xfId="0" applyFont="1" applyBorder="1" applyAlignment="1" applyProtection="1">
      <alignment vertical="center" wrapText="1"/>
    </xf>
    <xf numFmtId="0" fontId="9" fillId="0" borderId="14" xfId="0" applyFont="1" applyBorder="1" applyAlignment="1" applyProtection="1">
      <alignment vertical="center" wrapText="1"/>
    </xf>
    <xf numFmtId="0" fontId="5" fillId="0" borderId="15" xfId="0" applyFont="1" applyBorder="1" applyAlignment="1" applyProtection="1">
      <alignment vertical="center" wrapText="1"/>
    </xf>
    <xf numFmtId="0" fontId="7" fillId="0" borderId="11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 wrapText="1"/>
    </xf>
    <xf numFmtId="4" fontId="1" fillId="0" borderId="6" xfId="0" applyNumberFormat="1" applyFont="1" applyBorder="1" applyAlignment="1" applyProtection="1">
      <alignment horizontal="right" vertical="center"/>
    </xf>
    <xf numFmtId="0" fontId="1" fillId="0" borderId="2" xfId="0" applyFont="1" applyBorder="1" applyAlignment="1" applyProtection="1">
      <alignment horizontal="right" vertical="center"/>
    </xf>
    <xf numFmtId="0" fontId="10" fillId="0" borderId="0" xfId="0" applyFont="1">
      <alignment vertical="center"/>
    </xf>
    <xf numFmtId="0" fontId="1" fillId="0" borderId="1" xfId="0" applyFont="1" applyBorder="1" applyProtection="1">
      <alignment vertical="center"/>
    </xf>
    <xf numFmtId="0" fontId="11" fillId="0" borderId="1" xfId="0" applyFont="1" applyBorder="1" applyAlignment="1" applyProtection="1">
      <alignment vertical="center" wrapText="1"/>
    </xf>
    <xf numFmtId="0" fontId="12" fillId="0" borderId="1" xfId="0" applyFont="1" applyBorder="1" applyAlignment="1" applyProtection="1">
      <alignment horizontal="right" vertical="center" wrapText="1"/>
    </xf>
    <xf numFmtId="0" fontId="11" fillId="0" borderId="14" xfId="0" applyFont="1" applyBorder="1" applyAlignment="1" applyProtection="1">
      <alignment vertical="center" wrapText="1"/>
    </xf>
    <xf numFmtId="49" fontId="8" fillId="0" borderId="6" xfId="0" applyNumberFormat="1" applyFont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left" vertical="center"/>
    </xf>
    <xf numFmtId="0" fontId="1" fillId="0" borderId="6" xfId="0" applyFont="1" applyBorder="1" applyProtection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 applyProtection="1">
      <alignment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1" fillId="0" borderId="2" xfId="0" applyFont="1" applyBorder="1" applyProtection="1">
      <alignment vertical="center"/>
    </xf>
    <xf numFmtId="0" fontId="1" fillId="0" borderId="2" xfId="0" applyFont="1" applyBorder="1" applyAlignment="1" applyProtection="1">
      <alignment vertical="center" wrapText="1"/>
    </xf>
    <xf numFmtId="0" fontId="11" fillId="0" borderId="2" xfId="0" applyFont="1" applyBorder="1" applyAlignment="1" applyProtection="1">
      <alignment vertical="center" wrapText="1"/>
    </xf>
    <xf numFmtId="0" fontId="13" fillId="0" borderId="6" xfId="0" applyFont="1" applyBorder="1" applyAlignment="1" applyProtection="1">
      <alignment horizontal="center" vertical="center" wrapText="1"/>
    </xf>
    <xf numFmtId="4" fontId="8" fillId="0" borderId="6" xfId="0" applyNumberFormat="1" applyFont="1" applyBorder="1" applyAlignment="1" applyProtection="1">
      <alignment horizontal="right" vertical="center" wrapText="1"/>
    </xf>
    <xf numFmtId="49" fontId="8" fillId="0" borderId="6" xfId="0" applyNumberFormat="1" applyFont="1" applyBorder="1" applyAlignment="1" applyProtection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0" borderId="16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right" vertical="center" wrapText="1"/>
    </xf>
    <xf numFmtId="0" fontId="1" fillId="0" borderId="17" xfId="0" applyFont="1" applyBorder="1" applyAlignment="1" applyProtection="1">
      <alignment horizontal="right" vertical="center" wrapText="1"/>
    </xf>
    <xf numFmtId="0" fontId="1" fillId="0" borderId="18" xfId="0" applyFont="1" applyBorder="1" applyAlignment="1" applyProtection="1">
      <alignment horizontal="right" vertical="center" wrapText="1"/>
    </xf>
    <xf numFmtId="0" fontId="12" fillId="0" borderId="1" xfId="0" applyFont="1" applyBorder="1" applyProtection="1">
      <alignment vertical="center"/>
    </xf>
    <xf numFmtId="0" fontId="11" fillId="0" borderId="1" xfId="0" applyFont="1" applyBorder="1" applyProtection="1">
      <alignment vertical="center"/>
    </xf>
    <xf numFmtId="0" fontId="14" fillId="0" borderId="1" xfId="0" applyFont="1" applyBorder="1" applyAlignment="1" applyProtection="1">
      <alignment horizontal="center" vertical="center"/>
    </xf>
    <xf numFmtId="0" fontId="11" fillId="0" borderId="2" xfId="0" applyFont="1" applyBorder="1" applyProtection="1">
      <alignment vertical="center"/>
    </xf>
    <xf numFmtId="0" fontId="12" fillId="0" borderId="2" xfId="0" applyFont="1" applyBorder="1" applyAlignment="1" applyProtection="1">
      <alignment horizontal="center" vertical="center"/>
    </xf>
    <xf numFmtId="0" fontId="11" fillId="0" borderId="11" xfId="0" applyFont="1" applyBorder="1" applyProtection="1">
      <alignment vertical="center"/>
    </xf>
    <xf numFmtId="0" fontId="11" fillId="0" borderId="12" xfId="0" applyFont="1" applyBorder="1" applyProtection="1">
      <alignment vertical="center"/>
    </xf>
    <xf numFmtId="0" fontId="11" fillId="0" borderId="11" xfId="0" applyFont="1" applyBorder="1" applyAlignment="1" applyProtection="1">
      <alignment vertical="center" wrapText="1"/>
    </xf>
    <xf numFmtId="0" fontId="11" fillId="0" borderId="13" xfId="0" applyFont="1" applyBorder="1" applyAlignment="1" applyProtection="1">
      <alignment vertical="center" wrapText="1"/>
    </xf>
    <xf numFmtId="0" fontId="11" fillId="0" borderId="15" xfId="0" applyFont="1" applyBorder="1" applyAlignment="1" applyProtection="1">
      <alignment vertical="center" wrapText="1"/>
    </xf>
    <xf numFmtId="0" fontId="15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right" vertical="center" wrapText="1"/>
    </xf>
    <xf numFmtId="0" fontId="16" fillId="0" borderId="11" xfId="0" applyFont="1" applyBorder="1" applyAlignment="1" applyProtection="1">
      <alignment vertical="center" wrapText="1"/>
    </xf>
    <xf numFmtId="0" fontId="16" fillId="0" borderId="6" xfId="0" applyFont="1" applyBorder="1" applyAlignment="1" applyProtection="1">
      <alignment vertical="center" wrapText="1"/>
    </xf>
    <xf numFmtId="0" fontId="17" fillId="0" borderId="11" xfId="0" applyFont="1" applyBorder="1" applyAlignment="1" applyProtection="1">
      <alignment vertical="center" wrapText="1"/>
    </xf>
    <xf numFmtId="0" fontId="18" fillId="0" borderId="12" xfId="0" applyFont="1" applyBorder="1" applyProtection="1">
      <alignment vertical="center"/>
    </xf>
    <xf numFmtId="0" fontId="16" fillId="0" borderId="12" xfId="0" applyFont="1" applyBorder="1" applyAlignment="1" applyProtection="1">
      <alignment vertical="center" wrapText="1"/>
    </xf>
    <xf numFmtId="0" fontId="10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/>
      <sheetData sheetId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3"/>
  <sheetViews>
    <sheetView workbookViewId="0">
      <selection activeCell="A1" sqref="A1"/>
    </sheetView>
  </sheetViews>
  <sheetFormatPr defaultColWidth="9" defaultRowHeight="14.25" customHeight="1" outlineLevelRow="2"/>
  <cols>
    <col min="1" max="1" width="123.166666666667" style="103" customWidth="1"/>
    <col min="2" max="40" width="9" style="103"/>
  </cols>
  <sheetData>
    <row r="1" ht="150" customHeight="1" spans="1:1">
      <c r="A1" s="104" t="s">
        <v>0</v>
      </c>
    </row>
    <row r="2" ht="75" customHeight="1" spans="1:1">
      <c r="A2" s="105"/>
    </row>
    <row r="3" ht="75" customHeight="1" spans="1:1">
      <c r="A3" s="105"/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2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 customHeight="1" outlineLevelCol="7"/>
  <cols>
    <col min="1" max="1" width="1.5" style="1" customWidth="1"/>
    <col min="2" max="7" width="21.6666666666667" style="1" customWidth="1"/>
    <col min="8" max="8" width="1.5" style="1" customWidth="1"/>
    <col min="9" max="9" width="9.83333333333333" style="1" customWidth="1"/>
    <col min="10" max="40" width="10" style="1"/>
  </cols>
  <sheetData>
    <row r="1" ht="25" customHeight="1" spans="1:8">
      <c r="A1" s="33"/>
      <c r="B1" s="3" t="s">
        <v>185</v>
      </c>
      <c r="C1" s="35"/>
      <c r="D1" s="35"/>
      <c r="E1" s="35"/>
      <c r="F1" s="35"/>
      <c r="G1" s="36" t="s">
        <v>186</v>
      </c>
      <c r="H1" s="41"/>
    </row>
    <row r="2" ht="22.8" customHeight="1" spans="1:8">
      <c r="A2" s="33"/>
      <c r="B2" s="53" t="s">
        <v>187</v>
      </c>
      <c r="C2" s="54"/>
      <c r="D2" s="54"/>
      <c r="E2" s="54"/>
      <c r="F2" s="54"/>
      <c r="G2" s="55"/>
      <c r="H2" s="41" t="s">
        <v>60</v>
      </c>
    </row>
    <row r="3" ht="19.55" customHeight="1" spans="1:8">
      <c r="A3" s="38"/>
      <c r="B3" s="39" t="s">
        <v>4</v>
      </c>
      <c r="C3" s="39"/>
      <c r="D3" s="40"/>
      <c r="E3" s="40"/>
      <c r="F3" s="40"/>
      <c r="G3" s="40" t="s">
        <v>5</v>
      </c>
      <c r="H3" s="48"/>
    </row>
    <row r="4" ht="24.4" customHeight="1" spans="1:8">
      <c r="A4" s="41"/>
      <c r="B4" s="42" t="s">
        <v>188</v>
      </c>
      <c r="C4" s="42"/>
      <c r="D4" s="42"/>
      <c r="E4" s="42"/>
      <c r="F4" s="42"/>
      <c r="G4" s="42"/>
      <c r="H4" s="49"/>
    </row>
    <row r="5" ht="24.4" customHeight="1" spans="1:8">
      <c r="A5" s="43"/>
      <c r="B5" s="42" t="s">
        <v>61</v>
      </c>
      <c r="C5" s="56" t="s">
        <v>189</v>
      </c>
      <c r="D5" s="42" t="s">
        <v>190</v>
      </c>
      <c r="E5" s="42"/>
      <c r="F5" s="42"/>
      <c r="G5" s="42" t="s">
        <v>155</v>
      </c>
      <c r="H5" s="49"/>
    </row>
    <row r="6" ht="24.4" customHeight="1" spans="1:8">
      <c r="A6" s="43"/>
      <c r="B6" s="42"/>
      <c r="C6" s="56"/>
      <c r="D6" s="42" t="s">
        <v>144</v>
      </c>
      <c r="E6" s="42" t="s">
        <v>191</v>
      </c>
      <c r="F6" s="42" t="s">
        <v>192</v>
      </c>
      <c r="G6" s="42"/>
      <c r="H6" s="50"/>
    </row>
    <row r="7" ht="27" customHeight="1" spans="1:8">
      <c r="A7" s="44"/>
      <c r="B7" s="45">
        <f>C7+D7+G7</f>
        <v>1.16</v>
      </c>
      <c r="C7" s="45"/>
      <c r="D7" s="45">
        <f>E7+F7</f>
        <v>0</v>
      </c>
      <c r="E7" s="45"/>
      <c r="F7" s="45"/>
      <c r="G7" s="45">
        <v>1.16</v>
      </c>
      <c r="H7" s="51"/>
    </row>
    <row r="8" ht="27" customHeight="1" spans="1:8">
      <c r="A8" s="44"/>
      <c r="B8" s="45"/>
      <c r="C8" s="45"/>
      <c r="D8" s="45"/>
      <c r="E8" s="45"/>
      <c r="F8" s="45"/>
      <c r="G8" s="45"/>
      <c r="H8" s="51"/>
    </row>
    <row r="9" ht="27" customHeight="1" spans="1:8">
      <c r="A9" s="44"/>
      <c r="B9" s="45"/>
      <c r="C9" s="45"/>
      <c r="D9" s="45"/>
      <c r="E9" s="45"/>
      <c r="F9" s="45"/>
      <c r="G9" s="45"/>
      <c r="H9" s="51"/>
    </row>
    <row r="10" ht="27" customHeight="1" spans="1:8">
      <c r="A10" s="44"/>
      <c r="B10" s="45"/>
      <c r="C10" s="45"/>
      <c r="D10" s="45"/>
      <c r="E10" s="45"/>
      <c r="F10" s="45"/>
      <c r="G10" s="45"/>
      <c r="H10" s="51"/>
    </row>
    <row r="11" ht="27" customHeight="1" spans="1:8">
      <c r="A11" s="44"/>
      <c r="B11" s="45"/>
      <c r="C11" s="45"/>
      <c r="D11" s="45"/>
      <c r="E11" s="45"/>
      <c r="F11" s="45"/>
      <c r="G11" s="45"/>
      <c r="H11" s="51"/>
    </row>
    <row r="12" ht="27" customHeight="1" spans="1:8">
      <c r="A12" s="44"/>
      <c r="B12" s="45"/>
      <c r="C12" s="45"/>
      <c r="D12" s="45"/>
      <c r="E12" s="45"/>
      <c r="F12" s="45"/>
      <c r="G12" s="45"/>
      <c r="H12" s="51"/>
    </row>
    <row r="13" ht="27" customHeight="1" spans="1:8">
      <c r="A13" s="44"/>
      <c r="B13" s="45"/>
      <c r="C13" s="45"/>
      <c r="D13" s="45"/>
      <c r="E13" s="45"/>
      <c r="F13" s="45"/>
      <c r="G13" s="45"/>
      <c r="H13" s="51"/>
    </row>
    <row r="14" ht="27" customHeight="1" spans="1:8">
      <c r="A14" s="44"/>
      <c r="B14" s="45"/>
      <c r="C14" s="45"/>
      <c r="D14" s="45"/>
      <c r="E14" s="45"/>
      <c r="F14" s="45"/>
      <c r="G14" s="45"/>
      <c r="H14" s="51"/>
    </row>
    <row r="15" ht="27" customHeight="1" spans="1:8">
      <c r="A15" s="44"/>
      <c r="B15" s="45"/>
      <c r="C15" s="45"/>
      <c r="D15" s="45"/>
      <c r="E15" s="45"/>
      <c r="F15" s="45"/>
      <c r="G15" s="45"/>
      <c r="H15" s="51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 customHeight="1"/>
  <cols>
    <col min="1" max="1" width="1.5" style="1" customWidth="1"/>
    <col min="2" max="4" width="6.16666666666667" style="1" customWidth="1"/>
    <col min="5" max="5" width="50" style="1" customWidth="1"/>
    <col min="6" max="8" width="18.3333333333333" style="1" customWidth="1"/>
    <col min="9" max="9" width="1.5" style="1" customWidth="1"/>
    <col min="10" max="12" width="9.83333333333333" style="1" customWidth="1"/>
    <col min="13" max="40" width="10" style="1"/>
  </cols>
  <sheetData>
    <row r="1" ht="25" customHeight="1" spans="1:9">
      <c r="A1" s="33"/>
      <c r="B1" s="3" t="s">
        <v>193</v>
      </c>
      <c r="C1" s="3"/>
      <c r="D1" s="3"/>
      <c r="E1" s="34"/>
      <c r="F1" s="35"/>
      <c r="G1" s="35"/>
      <c r="H1" s="36" t="s">
        <v>194</v>
      </c>
      <c r="I1" s="41"/>
    </row>
    <row r="2" ht="22.8" customHeight="1" spans="1:9">
      <c r="A2" s="33"/>
      <c r="B2" s="37" t="s">
        <v>195</v>
      </c>
      <c r="C2" s="37"/>
      <c r="D2" s="37"/>
      <c r="E2" s="37"/>
      <c r="F2" s="37"/>
      <c r="G2" s="37"/>
      <c r="H2" s="37"/>
      <c r="I2" s="41" t="s">
        <v>60</v>
      </c>
    </row>
    <row r="3" ht="19.55" customHeight="1" spans="1:9">
      <c r="A3" s="38"/>
      <c r="B3" s="39" t="s">
        <v>4</v>
      </c>
      <c r="C3" s="39"/>
      <c r="D3" s="39"/>
      <c r="E3" s="39"/>
      <c r="F3" s="38"/>
      <c r="G3" s="38"/>
      <c r="H3" s="40" t="s">
        <v>5</v>
      </c>
      <c r="I3" s="48"/>
    </row>
    <row r="4" ht="24.4" customHeight="1" spans="1:9">
      <c r="A4" s="41"/>
      <c r="B4" s="42" t="s">
        <v>8</v>
      </c>
      <c r="C4" s="42"/>
      <c r="D4" s="42"/>
      <c r="E4" s="42"/>
      <c r="F4" s="42" t="s">
        <v>196</v>
      </c>
      <c r="G4" s="42"/>
      <c r="H4" s="42"/>
      <c r="I4" s="49"/>
    </row>
    <row r="5" ht="24.4" customHeight="1" spans="1:9">
      <c r="A5" s="43"/>
      <c r="B5" s="42" t="s">
        <v>80</v>
      </c>
      <c r="C5" s="42"/>
      <c r="D5" s="42"/>
      <c r="E5" s="42" t="s">
        <v>81</v>
      </c>
      <c r="F5" s="42" t="s">
        <v>61</v>
      </c>
      <c r="G5" s="42" t="s">
        <v>145</v>
      </c>
      <c r="H5" s="42" t="s">
        <v>146</v>
      </c>
      <c r="I5" s="49"/>
    </row>
    <row r="6" ht="24.4" customHeight="1" spans="1:9">
      <c r="A6" s="43"/>
      <c r="B6" s="42" t="s">
        <v>82</v>
      </c>
      <c r="C6" s="42" t="s">
        <v>83</v>
      </c>
      <c r="D6" s="42" t="s">
        <v>84</v>
      </c>
      <c r="E6" s="42"/>
      <c r="F6" s="42"/>
      <c r="G6" s="42"/>
      <c r="H6" s="42"/>
      <c r="I6" s="50"/>
    </row>
    <row r="7" ht="27" customHeight="1" spans="1:9">
      <c r="A7" s="44"/>
      <c r="B7" s="42"/>
      <c r="C7" s="42"/>
      <c r="D7" s="42"/>
      <c r="E7" s="42" t="s">
        <v>85</v>
      </c>
      <c r="F7" s="45"/>
      <c r="G7" s="45"/>
      <c r="H7" s="45"/>
      <c r="I7" s="51"/>
    </row>
    <row r="8" ht="27" customHeight="1" spans="1:9">
      <c r="A8" s="44"/>
      <c r="B8" s="42"/>
      <c r="C8" s="42"/>
      <c r="D8" s="42"/>
      <c r="E8" s="42"/>
      <c r="F8" s="45"/>
      <c r="G8" s="45"/>
      <c r="H8" s="45"/>
      <c r="I8" s="51"/>
    </row>
    <row r="9" ht="27" customHeight="1" spans="1:9">
      <c r="A9" s="44"/>
      <c r="B9" s="42"/>
      <c r="C9" s="42"/>
      <c r="D9" s="42"/>
      <c r="E9" s="42"/>
      <c r="F9" s="45"/>
      <c r="G9" s="45"/>
      <c r="H9" s="45"/>
      <c r="I9" s="51"/>
    </row>
    <row r="10" ht="27" customHeight="1" spans="1:9">
      <c r="A10" s="44"/>
      <c r="B10" s="42"/>
      <c r="C10" s="42"/>
      <c r="D10" s="42"/>
      <c r="E10" s="42"/>
      <c r="F10" s="45"/>
      <c r="G10" s="45"/>
      <c r="H10" s="45"/>
      <c r="I10" s="51"/>
    </row>
    <row r="11" ht="27" customHeight="1" spans="1:9">
      <c r="A11" s="44"/>
      <c r="B11" s="42"/>
      <c r="C11" s="42"/>
      <c r="D11" s="42"/>
      <c r="E11" s="42"/>
      <c r="F11" s="45"/>
      <c r="G11" s="45"/>
      <c r="H11" s="45"/>
      <c r="I11" s="51"/>
    </row>
    <row r="12" ht="27" customHeight="1" spans="1:9">
      <c r="A12" s="44"/>
      <c r="B12" s="42"/>
      <c r="C12" s="42"/>
      <c r="D12" s="42"/>
      <c r="E12" s="42"/>
      <c r="F12" s="45"/>
      <c r="G12" s="45"/>
      <c r="H12" s="45"/>
      <c r="I12" s="51"/>
    </row>
    <row r="13" ht="27" customHeight="1" spans="1:9">
      <c r="A13" s="44"/>
      <c r="B13" s="42"/>
      <c r="C13" s="42"/>
      <c r="D13" s="42"/>
      <c r="E13" s="42"/>
      <c r="F13" s="45"/>
      <c r="G13" s="45"/>
      <c r="H13" s="45"/>
      <c r="I13" s="51"/>
    </row>
    <row r="14" ht="27" customHeight="1" spans="1:9">
      <c r="A14" s="44"/>
      <c r="B14" s="42"/>
      <c r="C14" s="42"/>
      <c r="D14" s="42"/>
      <c r="E14" s="42"/>
      <c r="F14" s="45"/>
      <c r="G14" s="45"/>
      <c r="H14" s="45"/>
      <c r="I14" s="51"/>
    </row>
    <row r="15" ht="27" customHeight="1" spans="1:9">
      <c r="A15" s="43"/>
      <c r="B15" s="15"/>
      <c r="C15" s="15"/>
      <c r="D15" s="15"/>
      <c r="E15" s="15" t="s">
        <v>23</v>
      </c>
      <c r="F15" s="57"/>
      <c r="G15" s="57"/>
      <c r="H15" s="57"/>
      <c r="I15" s="50"/>
    </row>
    <row r="16" ht="27" customHeight="1" spans="1:9">
      <c r="A16" s="46"/>
      <c r="B16" s="47"/>
      <c r="C16" s="47"/>
      <c r="D16" s="47"/>
      <c r="E16" s="46"/>
      <c r="F16" s="46"/>
      <c r="G16" s="46"/>
      <c r="H16" s="46"/>
      <c r="I16" s="52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3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 customHeight="1" outlineLevelCol="7"/>
  <cols>
    <col min="1" max="1" width="1.5" style="1" customWidth="1"/>
    <col min="2" max="7" width="19.8333333333333" style="1" customWidth="1"/>
    <col min="8" max="8" width="1.5" style="1" customWidth="1"/>
    <col min="9" max="9" width="9.83333333333333" style="1" customWidth="1"/>
    <col min="10" max="40" width="10" style="1"/>
  </cols>
  <sheetData>
    <row r="1" ht="25" customHeight="1" spans="1:8">
      <c r="A1" s="33"/>
      <c r="B1" s="3" t="s">
        <v>197</v>
      </c>
      <c r="C1" s="35"/>
      <c r="D1" s="35"/>
      <c r="E1" s="35"/>
      <c r="F1" s="35"/>
      <c r="G1" s="36" t="s">
        <v>198</v>
      </c>
      <c r="H1" s="41"/>
    </row>
    <row r="2" ht="22.8" customHeight="1" spans="1:8">
      <c r="A2" s="33"/>
      <c r="B2" s="53" t="s">
        <v>199</v>
      </c>
      <c r="C2" s="54"/>
      <c r="D2" s="54"/>
      <c r="E2" s="54"/>
      <c r="F2" s="54"/>
      <c r="G2" s="55"/>
      <c r="H2" s="41" t="s">
        <v>60</v>
      </c>
    </row>
    <row r="3" ht="19.55" customHeight="1" spans="1:8">
      <c r="A3" s="38"/>
      <c r="B3" s="39" t="s">
        <v>4</v>
      </c>
      <c r="C3" s="39"/>
      <c r="D3" s="40"/>
      <c r="E3" s="40"/>
      <c r="F3" s="40"/>
      <c r="G3" s="40" t="s">
        <v>5</v>
      </c>
      <c r="H3" s="48"/>
    </row>
    <row r="4" ht="24.4" customHeight="1" spans="1:8">
      <c r="A4" s="41"/>
      <c r="B4" s="42" t="s">
        <v>188</v>
      </c>
      <c r="C4" s="42"/>
      <c r="D4" s="42"/>
      <c r="E4" s="42"/>
      <c r="F4" s="42"/>
      <c r="G4" s="42"/>
      <c r="H4" s="49"/>
    </row>
    <row r="5" ht="24.4" customHeight="1" spans="1:8">
      <c r="A5" s="43"/>
      <c r="B5" s="42" t="s">
        <v>61</v>
      </c>
      <c r="C5" s="56" t="s">
        <v>189</v>
      </c>
      <c r="D5" s="42" t="s">
        <v>190</v>
      </c>
      <c r="E5" s="42"/>
      <c r="F5" s="42"/>
      <c r="G5" s="42" t="s">
        <v>155</v>
      </c>
      <c r="H5" s="49"/>
    </row>
    <row r="6" ht="24.4" customHeight="1" spans="1:8">
      <c r="A6" s="43"/>
      <c r="B6" s="42"/>
      <c r="C6" s="56"/>
      <c r="D6" s="42" t="s">
        <v>144</v>
      </c>
      <c r="E6" s="42" t="s">
        <v>191</v>
      </c>
      <c r="F6" s="42" t="s">
        <v>192</v>
      </c>
      <c r="G6" s="42"/>
      <c r="H6" s="50"/>
    </row>
    <row r="7" ht="27" customHeight="1" spans="1:8">
      <c r="A7" s="44"/>
      <c r="B7" s="45"/>
      <c r="C7" s="45"/>
      <c r="D7" s="45"/>
      <c r="E7" s="45"/>
      <c r="F7" s="45"/>
      <c r="G7" s="45"/>
      <c r="H7" s="51"/>
    </row>
    <row r="8" ht="27" customHeight="1" spans="1:8">
      <c r="A8" s="44"/>
      <c r="B8" s="45"/>
      <c r="C8" s="45"/>
      <c r="D8" s="45"/>
      <c r="E8" s="45"/>
      <c r="F8" s="45"/>
      <c r="G8" s="45"/>
      <c r="H8" s="51"/>
    </row>
    <row r="9" ht="27" customHeight="1" spans="1:8">
      <c r="A9" s="44"/>
      <c r="B9" s="45"/>
      <c r="C9" s="45"/>
      <c r="D9" s="45"/>
      <c r="E9" s="45"/>
      <c r="F9" s="45"/>
      <c r="G9" s="45"/>
      <c r="H9" s="51"/>
    </row>
    <row r="10" ht="27" customHeight="1" spans="1:8">
      <c r="A10" s="44"/>
      <c r="B10" s="45"/>
      <c r="C10" s="45"/>
      <c r="D10" s="45"/>
      <c r="E10" s="45"/>
      <c r="F10" s="45"/>
      <c r="G10" s="45"/>
      <c r="H10" s="51"/>
    </row>
    <row r="11" ht="27" customHeight="1" spans="1:8">
      <c r="A11" s="44"/>
      <c r="B11" s="45"/>
      <c r="C11" s="45"/>
      <c r="D11" s="45"/>
      <c r="E11" s="45"/>
      <c r="F11" s="45"/>
      <c r="G11" s="45"/>
      <c r="H11" s="51"/>
    </row>
    <row r="12" ht="27" customHeight="1" spans="1:8">
      <c r="A12" s="44"/>
      <c r="B12" s="45"/>
      <c r="C12" s="45"/>
      <c r="D12" s="45"/>
      <c r="E12" s="45"/>
      <c r="F12" s="45"/>
      <c r="G12" s="45"/>
      <c r="H12" s="51"/>
    </row>
    <row r="13" ht="27" customHeight="1" spans="1:8">
      <c r="A13" s="44"/>
      <c r="B13" s="45"/>
      <c r="C13" s="45"/>
      <c r="D13" s="45"/>
      <c r="E13" s="45"/>
      <c r="F13" s="45"/>
      <c r="G13" s="45"/>
      <c r="H13" s="51"/>
    </row>
    <row r="14" ht="27" customHeight="1" spans="1:8">
      <c r="A14" s="44"/>
      <c r="B14" s="45"/>
      <c r="C14" s="45"/>
      <c r="D14" s="45"/>
      <c r="E14" s="45"/>
      <c r="F14" s="45"/>
      <c r="G14" s="45"/>
      <c r="H14" s="51"/>
    </row>
    <row r="15" ht="27" customHeight="1" spans="1:8">
      <c r="A15" s="44"/>
      <c r="B15" s="45"/>
      <c r="C15" s="45"/>
      <c r="D15" s="45"/>
      <c r="E15" s="45"/>
      <c r="F15" s="45"/>
      <c r="G15" s="45"/>
      <c r="H15" s="51"/>
    </row>
    <row r="16" ht="27" customHeight="1" spans="1:8">
      <c r="A16" s="46"/>
      <c r="B16" s="46"/>
      <c r="C16" s="46"/>
      <c r="D16" s="46"/>
      <c r="E16" s="46"/>
      <c r="F16" s="46"/>
      <c r="G16" s="46"/>
      <c r="H16" s="52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 customHeight="1"/>
  <cols>
    <col min="1" max="1" width="1.5" style="1" customWidth="1"/>
    <col min="2" max="4" width="6.16666666666667" style="1" customWidth="1"/>
    <col min="5" max="5" width="50" style="1" customWidth="1"/>
    <col min="6" max="8" width="18.5" style="1" customWidth="1"/>
    <col min="9" max="9" width="1.5" style="1" customWidth="1"/>
    <col min="10" max="12" width="9.83333333333333" style="1" customWidth="1"/>
    <col min="13" max="40" width="10" style="1"/>
  </cols>
  <sheetData>
    <row r="1" ht="25" customHeight="1" spans="1:9">
      <c r="A1" s="33"/>
      <c r="B1" s="3" t="s">
        <v>200</v>
      </c>
      <c r="C1" s="3"/>
      <c r="D1" s="3"/>
      <c r="E1" s="34"/>
      <c r="F1" s="35"/>
      <c r="G1" s="35"/>
      <c r="H1" s="36" t="s">
        <v>201</v>
      </c>
      <c r="I1" s="41"/>
    </row>
    <row r="2" ht="22.8" customHeight="1" spans="1:9">
      <c r="A2" s="33"/>
      <c r="B2" s="37" t="s">
        <v>202</v>
      </c>
      <c r="C2" s="37"/>
      <c r="D2" s="37"/>
      <c r="E2" s="37"/>
      <c r="F2" s="37"/>
      <c r="G2" s="37"/>
      <c r="H2" s="37"/>
      <c r="I2" s="41" t="s">
        <v>60</v>
      </c>
    </row>
    <row r="3" ht="19.55" customHeight="1" spans="1:9">
      <c r="A3" s="38"/>
      <c r="B3" s="39" t="s">
        <v>4</v>
      </c>
      <c r="C3" s="39"/>
      <c r="D3" s="39"/>
      <c r="E3" s="39"/>
      <c r="F3" s="38"/>
      <c r="G3" s="38"/>
      <c r="H3" s="40" t="s">
        <v>5</v>
      </c>
      <c r="I3" s="48"/>
    </row>
    <row r="4" ht="24.4" customHeight="1" spans="1:9">
      <c r="A4" s="41"/>
      <c r="B4" s="42" t="s">
        <v>8</v>
      </c>
      <c r="C4" s="42"/>
      <c r="D4" s="42"/>
      <c r="E4" s="42"/>
      <c r="F4" s="42" t="s">
        <v>203</v>
      </c>
      <c r="G4" s="42"/>
      <c r="H4" s="42"/>
      <c r="I4" s="49"/>
    </row>
    <row r="5" ht="24.4" customHeight="1" spans="1:9">
      <c r="A5" s="43"/>
      <c r="B5" s="42" t="s">
        <v>80</v>
      </c>
      <c r="C5" s="42"/>
      <c r="D5" s="42"/>
      <c r="E5" s="42" t="s">
        <v>81</v>
      </c>
      <c r="F5" s="42" t="s">
        <v>61</v>
      </c>
      <c r="G5" s="42" t="s">
        <v>145</v>
      </c>
      <c r="H5" s="42" t="s">
        <v>146</v>
      </c>
      <c r="I5" s="49"/>
    </row>
    <row r="6" ht="24.4" customHeight="1" spans="1:9">
      <c r="A6" s="43"/>
      <c r="B6" s="42" t="s">
        <v>82</v>
      </c>
      <c r="C6" s="42" t="s">
        <v>83</v>
      </c>
      <c r="D6" s="42" t="s">
        <v>84</v>
      </c>
      <c r="E6" s="42"/>
      <c r="F6" s="42"/>
      <c r="G6" s="42"/>
      <c r="H6" s="42"/>
      <c r="I6" s="50"/>
    </row>
    <row r="7" ht="27" customHeight="1" spans="1:9">
      <c r="A7" s="44"/>
      <c r="B7" s="42"/>
      <c r="C7" s="42"/>
      <c r="D7" s="42"/>
      <c r="E7" s="42" t="s">
        <v>85</v>
      </c>
      <c r="F7" s="45"/>
      <c r="G7" s="45"/>
      <c r="H7" s="45"/>
      <c r="I7" s="51"/>
    </row>
    <row r="8" ht="27" customHeight="1" spans="1:9">
      <c r="A8" s="44"/>
      <c r="B8" s="42"/>
      <c r="C8" s="42"/>
      <c r="D8" s="42"/>
      <c r="E8" s="42"/>
      <c r="F8" s="45"/>
      <c r="G8" s="45"/>
      <c r="H8" s="45"/>
      <c r="I8" s="51"/>
    </row>
    <row r="9" ht="27" customHeight="1" spans="1:9">
      <c r="A9" s="44"/>
      <c r="B9" s="42"/>
      <c r="C9" s="42"/>
      <c r="D9" s="42"/>
      <c r="E9" s="42"/>
      <c r="F9" s="45"/>
      <c r="G9" s="45"/>
      <c r="H9" s="45"/>
      <c r="I9" s="51"/>
    </row>
    <row r="10" ht="27" customHeight="1" spans="1:9">
      <c r="A10" s="44"/>
      <c r="B10" s="42"/>
      <c r="C10" s="42"/>
      <c r="D10" s="42"/>
      <c r="E10" s="42"/>
      <c r="F10" s="45"/>
      <c r="G10" s="45"/>
      <c r="H10" s="45"/>
      <c r="I10" s="51"/>
    </row>
    <row r="11" ht="27" customHeight="1" spans="1:9">
      <c r="A11" s="44"/>
      <c r="B11" s="42"/>
      <c r="C11" s="42"/>
      <c r="D11" s="42"/>
      <c r="E11" s="42"/>
      <c r="F11" s="45"/>
      <c r="G11" s="45"/>
      <c r="H11" s="45"/>
      <c r="I11" s="51"/>
    </row>
    <row r="12" ht="27" customHeight="1" spans="1:9">
      <c r="A12" s="44"/>
      <c r="B12" s="42"/>
      <c r="C12" s="42"/>
      <c r="D12" s="42"/>
      <c r="E12" s="42"/>
      <c r="F12" s="45"/>
      <c r="G12" s="45"/>
      <c r="H12" s="45"/>
      <c r="I12" s="51"/>
    </row>
    <row r="13" ht="27" customHeight="1" spans="1:9">
      <c r="A13" s="44"/>
      <c r="B13" s="42"/>
      <c r="C13" s="42"/>
      <c r="D13" s="42"/>
      <c r="E13" s="42"/>
      <c r="F13" s="45"/>
      <c r="G13" s="45"/>
      <c r="H13" s="45"/>
      <c r="I13" s="51"/>
    </row>
    <row r="14" ht="27" customHeight="1" spans="1:9">
      <c r="A14" s="44"/>
      <c r="B14" s="42"/>
      <c r="C14" s="42"/>
      <c r="D14" s="42"/>
      <c r="E14" s="42"/>
      <c r="F14" s="45"/>
      <c r="G14" s="45"/>
      <c r="H14" s="45"/>
      <c r="I14" s="51"/>
    </row>
    <row r="15" ht="27" customHeight="1" spans="1:9">
      <c r="A15" s="44"/>
      <c r="B15" s="42"/>
      <c r="C15" s="42"/>
      <c r="D15" s="42"/>
      <c r="E15" s="42"/>
      <c r="F15" s="45"/>
      <c r="G15" s="45"/>
      <c r="H15" s="45"/>
      <c r="I15" s="51"/>
    </row>
    <row r="16" ht="27" customHeight="1" spans="1:9">
      <c r="A16" s="46"/>
      <c r="B16" s="47"/>
      <c r="C16" s="47"/>
      <c r="D16" s="47"/>
      <c r="E16" s="46"/>
      <c r="F16" s="46"/>
      <c r="G16" s="46"/>
      <c r="H16" s="46"/>
      <c r="I16" s="52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L40"/>
  <sheetViews>
    <sheetView tabSelected="1" workbookViewId="0">
      <selection activeCell="A1" sqref="A1"/>
    </sheetView>
  </sheetViews>
  <sheetFormatPr defaultColWidth="9" defaultRowHeight="13.5" customHeight="1"/>
  <cols>
    <col min="1" max="2" width="10.5" style="1" customWidth="1"/>
    <col min="3" max="3" width="10.5" style="2" customWidth="1"/>
    <col min="4" max="11" width="10.5" style="1" customWidth="1"/>
    <col min="12" max="12" width="13.6666666666667" style="1" customWidth="1"/>
    <col min="13" max="40" width="9" style="1"/>
  </cols>
  <sheetData>
    <row r="1" ht="25" customHeight="1" spans="1:12">
      <c r="A1" s="3" t="s">
        <v>204</v>
      </c>
      <c r="L1" s="29" t="s">
        <v>205</v>
      </c>
    </row>
    <row r="2" ht="45" customHeight="1" spans="1:12">
      <c r="A2" s="4" t="s">
        <v>206</v>
      </c>
      <c r="B2" s="4"/>
      <c r="C2" s="4"/>
      <c r="D2" s="5"/>
      <c r="E2" s="5"/>
      <c r="F2" s="5"/>
      <c r="G2" s="5"/>
      <c r="H2" s="5"/>
      <c r="I2" s="5"/>
      <c r="J2" s="5"/>
      <c r="K2" s="5"/>
      <c r="L2" s="5"/>
    </row>
    <row r="3" ht="17" customHeight="1" spans="1:12">
      <c r="A3" s="6"/>
      <c r="B3" s="6"/>
      <c r="C3" s="6"/>
      <c r="D3" s="7"/>
      <c r="E3" s="7"/>
      <c r="F3" s="7"/>
      <c r="G3" s="7"/>
      <c r="H3" s="7"/>
      <c r="I3" s="7"/>
      <c r="J3" s="30" t="s">
        <v>5</v>
      </c>
      <c r="K3" s="30"/>
      <c r="L3" s="30"/>
    </row>
    <row r="4" ht="33" customHeight="1" spans="1:12">
      <c r="A4" s="8" t="s">
        <v>207</v>
      </c>
      <c r="B4" s="9" t="s">
        <v>181</v>
      </c>
      <c r="C4" s="9" t="s">
        <v>9</v>
      </c>
      <c r="D4" s="10" t="s">
        <v>208</v>
      </c>
      <c r="E4" s="9" t="s">
        <v>209</v>
      </c>
      <c r="F4" s="9" t="s">
        <v>210</v>
      </c>
      <c r="G4" s="9" t="s">
        <v>211</v>
      </c>
      <c r="H4" s="9" t="s">
        <v>212</v>
      </c>
      <c r="I4" s="9" t="s">
        <v>213</v>
      </c>
      <c r="J4" s="9" t="s">
        <v>214</v>
      </c>
      <c r="K4" s="9" t="s">
        <v>215</v>
      </c>
      <c r="L4" s="31" t="s">
        <v>216</v>
      </c>
    </row>
    <row r="5" ht="27" customHeight="1" spans="1:12">
      <c r="A5" s="11" t="s">
        <v>217</v>
      </c>
      <c r="B5" s="12" t="s">
        <v>218</v>
      </c>
      <c r="C5" s="13">
        <v>19.36</v>
      </c>
      <c r="D5" s="12" t="s">
        <v>219</v>
      </c>
      <c r="E5" s="14" t="s">
        <v>220</v>
      </c>
      <c r="F5" s="14" t="s">
        <v>221</v>
      </c>
      <c r="G5" s="14" t="s">
        <v>222</v>
      </c>
      <c r="H5" s="15" t="s">
        <v>223</v>
      </c>
      <c r="I5" s="15" t="s">
        <v>224</v>
      </c>
      <c r="J5" s="15" t="s">
        <v>225</v>
      </c>
      <c r="K5" s="15" t="s">
        <v>226</v>
      </c>
      <c r="L5" s="32" t="s">
        <v>227</v>
      </c>
    </row>
    <row r="6" ht="27" customHeight="1" spans="1:12">
      <c r="A6" s="11"/>
      <c r="B6" s="12"/>
      <c r="C6" s="13"/>
      <c r="D6" s="12"/>
      <c r="E6" s="14" t="s">
        <v>228</v>
      </c>
      <c r="F6" s="14" t="s">
        <v>229</v>
      </c>
      <c r="G6" s="14" t="s">
        <v>230</v>
      </c>
      <c r="H6" s="15" t="s">
        <v>223</v>
      </c>
      <c r="I6" s="15" t="s">
        <v>231</v>
      </c>
      <c r="J6" s="15" t="s">
        <v>232</v>
      </c>
      <c r="K6" s="15" t="s">
        <v>226</v>
      </c>
      <c r="L6" s="32" t="s">
        <v>227</v>
      </c>
    </row>
    <row r="7" ht="27" customHeight="1" spans="1:12">
      <c r="A7" s="11"/>
      <c r="B7" s="12"/>
      <c r="C7" s="13"/>
      <c r="D7" s="12"/>
      <c r="E7" s="14" t="s">
        <v>220</v>
      </c>
      <c r="F7" s="14" t="s">
        <v>233</v>
      </c>
      <c r="G7" s="14" t="s">
        <v>234</v>
      </c>
      <c r="H7" s="15" t="s">
        <v>223</v>
      </c>
      <c r="I7" s="15" t="s">
        <v>224</v>
      </c>
      <c r="J7" s="15" t="s">
        <v>232</v>
      </c>
      <c r="K7" s="15" t="s">
        <v>235</v>
      </c>
      <c r="L7" s="32" t="s">
        <v>227</v>
      </c>
    </row>
    <row r="8" ht="27" customHeight="1" spans="1:12">
      <c r="A8" s="11"/>
      <c r="B8" s="12"/>
      <c r="C8" s="13"/>
      <c r="D8" s="12"/>
      <c r="E8" s="14" t="s">
        <v>228</v>
      </c>
      <c r="F8" s="14" t="s">
        <v>236</v>
      </c>
      <c r="G8" s="14" t="s">
        <v>237</v>
      </c>
      <c r="H8" s="15" t="s">
        <v>238</v>
      </c>
      <c r="I8" s="15" t="s">
        <v>231</v>
      </c>
      <c r="J8" s="15" t="s">
        <v>232</v>
      </c>
      <c r="K8" s="15" t="s">
        <v>226</v>
      </c>
      <c r="L8" s="32" t="s">
        <v>227</v>
      </c>
    </row>
    <row r="9" ht="27" customHeight="1" spans="1:12">
      <c r="A9" s="16" t="s">
        <v>217</v>
      </c>
      <c r="B9" s="17" t="s">
        <v>239</v>
      </c>
      <c r="C9" s="17">
        <v>45</v>
      </c>
      <c r="D9" s="17" t="s">
        <v>240</v>
      </c>
      <c r="E9" s="14" t="s">
        <v>220</v>
      </c>
      <c r="F9" s="14" t="s">
        <v>241</v>
      </c>
      <c r="G9" s="14" t="s">
        <v>242</v>
      </c>
      <c r="H9" s="15" t="s">
        <v>238</v>
      </c>
      <c r="I9" s="15" t="s">
        <v>231</v>
      </c>
      <c r="J9" s="15" t="s">
        <v>232</v>
      </c>
      <c r="K9" s="15" t="s">
        <v>243</v>
      </c>
      <c r="L9" s="32" t="s">
        <v>227</v>
      </c>
    </row>
    <row r="10" ht="27" customHeight="1" spans="1:12">
      <c r="A10" s="16"/>
      <c r="B10" s="17"/>
      <c r="C10" s="17"/>
      <c r="D10" s="17"/>
      <c r="E10" s="14" t="s">
        <v>220</v>
      </c>
      <c r="F10" s="14" t="s">
        <v>221</v>
      </c>
      <c r="G10" s="14" t="s">
        <v>244</v>
      </c>
      <c r="H10" s="15" t="s">
        <v>245</v>
      </c>
      <c r="I10" s="15" t="s">
        <v>243</v>
      </c>
      <c r="J10" s="15" t="s">
        <v>225</v>
      </c>
      <c r="K10" s="15" t="s">
        <v>243</v>
      </c>
      <c r="L10" s="32" t="s">
        <v>227</v>
      </c>
    </row>
    <row r="11" ht="27" customHeight="1" spans="1:12">
      <c r="A11" s="16"/>
      <c r="B11" s="17"/>
      <c r="C11" s="17"/>
      <c r="D11" s="17"/>
      <c r="E11" s="14" t="s">
        <v>220</v>
      </c>
      <c r="F11" s="14" t="s">
        <v>233</v>
      </c>
      <c r="G11" s="14" t="s">
        <v>246</v>
      </c>
      <c r="H11" s="15" t="s">
        <v>245</v>
      </c>
      <c r="I11" s="15" t="s">
        <v>247</v>
      </c>
      <c r="J11" s="15" t="s">
        <v>232</v>
      </c>
      <c r="K11" s="15" t="s">
        <v>248</v>
      </c>
      <c r="L11" s="32" t="s">
        <v>227</v>
      </c>
    </row>
    <row r="12" ht="27" customHeight="1" spans="1:12">
      <c r="A12" s="16"/>
      <c r="B12" s="17"/>
      <c r="C12" s="17"/>
      <c r="D12" s="17"/>
      <c r="E12" s="14" t="s">
        <v>228</v>
      </c>
      <c r="F12" s="14" t="s">
        <v>229</v>
      </c>
      <c r="G12" s="14" t="s">
        <v>249</v>
      </c>
      <c r="H12" s="15" t="s">
        <v>250</v>
      </c>
      <c r="I12" s="15" t="s">
        <v>251</v>
      </c>
      <c r="J12" s="15"/>
      <c r="K12" s="15" t="s">
        <v>226</v>
      </c>
      <c r="L12" s="32" t="s">
        <v>227</v>
      </c>
    </row>
    <row r="13" ht="27" customHeight="1" spans="1:12">
      <c r="A13" s="16"/>
      <c r="B13" s="17"/>
      <c r="C13" s="17"/>
      <c r="D13" s="17"/>
      <c r="E13" s="14" t="s">
        <v>228</v>
      </c>
      <c r="F13" s="14" t="s">
        <v>252</v>
      </c>
      <c r="G13" s="14" t="s">
        <v>253</v>
      </c>
      <c r="H13" s="15" t="s">
        <v>245</v>
      </c>
      <c r="I13" s="15">
        <v>100</v>
      </c>
      <c r="J13" s="15" t="s">
        <v>232</v>
      </c>
      <c r="K13" s="15" t="s">
        <v>226</v>
      </c>
      <c r="L13" s="32" t="s">
        <v>227</v>
      </c>
    </row>
    <row r="14" ht="25" customHeight="1" spans="1:12">
      <c r="A14" s="18"/>
      <c r="B14" s="19"/>
      <c r="C14" s="17"/>
      <c r="D14" s="19"/>
      <c r="E14" s="14" t="s">
        <v>254</v>
      </c>
      <c r="F14" s="14" t="s">
        <v>254</v>
      </c>
      <c r="G14" s="14" t="s">
        <v>255</v>
      </c>
      <c r="H14" s="15" t="s">
        <v>245</v>
      </c>
      <c r="I14" s="15">
        <v>99</v>
      </c>
      <c r="J14" s="15" t="s">
        <v>232</v>
      </c>
      <c r="K14" s="15" t="s">
        <v>248</v>
      </c>
      <c r="L14" s="32" t="s">
        <v>227</v>
      </c>
    </row>
    <row r="15" ht="25" customHeight="1" spans="1:12">
      <c r="A15" s="16" t="s">
        <v>217</v>
      </c>
      <c r="B15" s="20" t="s">
        <v>256</v>
      </c>
      <c r="C15" s="21">
        <v>8</v>
      </c>
      <c r="D15" s="17" t="s">
        <v>257</v>
      </c>
      <c r="E15" s="14" t="s">
        <v>220</v>
      </c>
      <c r="F15" s="14" t="s">
        <v>221</v>
      </c>
      <c r="G15" s="14" t="s">
        <v>258</v>
      </c>
      <c r="H15" s="15" t="s">
        <v>238</v>
      </c>
      <c r="I15" s="15" t="s">
        <v>259</v>
      </c>
      <c r="J15" s="15" t="s">
        <v>260</v>
      </c>
      <c r="K15" s="15" t="s">
        <v>226</v>
      </c>
      <c r="L15" s="32" t="s">
        <v>227</v>
      </c>
    </row>
    <row r="16" ht="27" customHeight="1" spans="1:12">
      <c r="A16" s="16"/>
      <c r="B16" s="20"/>
      <c r="C16" s="21"/>
      <c r="D16" s="17"/>
      <c r="E16" s="14" t="s">
        <v>220</v>
      </c>
      <c r="F16" s="14" t="s">
        <v>233</v>
      </c>
      <c r="G16" s="14" t="s">
        <v>261</v>
      </c>
      <c r="H16" s="15" t="s">
        <v>250</v>
      </c>
      <c r="I16" s="15" t="s">
        <v>251</v>
      </c>
      <c r="J16" s="15" t="s">
        <v>232</v>
      </c>
      <c r="K16" s="15" t="s">
        <v>248</v>
      </c>
      <c r="L16" s="32" t="s">
        <v>227</v>
      </c>
    </row>
    <row r="17" ht="27" customHeight="1" spans="1:12">
      <c r="A17" s="16"/>
      <c r="B17" s="20"/>
      <c r="C17" s="21"/>
      <c r="D17" s="17"/>
      <c r="E17" s="14" t="s">
        <v>254</v>
      </c>
      <c r="F17" s="14" t="s">
        <v>262</v>
      </c>
      <c r="G17" s="14" t="s">
        <v>263</v>
      </c>
      <c r="H17" s="15" t="s">
        <v>245</v>
      </c>
      <c r="I17" s="15" t="s">
        <v>247</v>
      </c>
      <c r="J17" s="15" t="s">
        <v>232</v>
      </c>
      <c r="K17" s="15" t="s">
        <v>248</v>
      </c>
      <c r="L17" s="32" t="s">
        <v>227</v>
      </c>
    </row>
    <row r="18" ht="25" customHeight="1" spans="1:12">
      <c r="A18" s="16"/>
      <c r="B18" s="20"/>
      <c r="C18" s="21"/>
      <c r="D18" s="17"/>
      <c r="E18" s="14" t="s">
        <v>220</v>
      </c>
      <c r="F18" s="14" t="s">
        <v>241</v>
      </c>
      <c r="G18" s="14" t="s">
        <v>264</v>
      </c>
      <c r="H18" s="15" t="s">
        <v>223</v>
      </c>
      <c r="I18" s="15" t="s">
        <v>265</v>
      </c>
      <c r="J18" s="15" t="s">
        <v>266</v>
      </c>
      <c r="K18" s="15" t="s">
        <v>248</v>
      </c>
      <c r="L18" s="32" t="s">
        <v>227</v>
      </c>
    </row>
    <row r="19" ht="40.5" customHeight="1" spans="1:12">
      <c r="A19" s="16"/>
      <c r="B19" s="20"/>
      <c r="C19" s="21"/>
      <c r="D19" s="17"/>
      <c r="E19" s="14" t="s">
        <v>228</v>
      </c>
      <c r="F19" s="14" t="s">
        <v>236</v>
      </c>
      <c r="G19" s="14" t="s">
        <v>267</v>
      </c>
      <c r="H19" s="15" t="s">
        <v>250</v>
      </c>
      <c r="I19" s="15" t="s">
        <v>251</v>
      </c>
      <c r="J19" s="15"/>
      <c r="K19" s="15" t="s">
        <v>226</v>
      </c>
      <c r="L19" s="32" t="s">
        <v>227</v>
      </c>
    </row>
    <row r="20" ht="27" customHeight="1" spans="1:12">
      <c r="A20" s="18"/>
      <c r="B20" s="22"/>
      <c r="C20" s="21"/>
      <c r="D20" s="19"/>
      <c r="E20" s="14" t="s">
        <v>228</v>
      </c>
      <c r="F20" s="14" t="s">
        <v>268</v>
      </c>
      <c r="G20" s="14" t="s">
        <v>269</v>
      </c>
      <c r="H20" s="15" t="s">
        <v>250</v>
      </c>
      <c r="I20" s="15" t="s">
        <v>251</v>
      </c>
      <c r="J20" s="15" t="s">
        <v>232</v>
      </c>
      <c r="K20" s="15" t="s">
        <v>226</v>
      </c>
      <c r="L20" s="32" t="s">
        <v>227</v>
      </c>
    </row>
    <row r="21" ht="25" customHeight="1" spans="1:12">
      <c r="A21" s="23" t="s">
        <v>217</v>
      </c>
      <c r="B21" s="20" t="s">
        <v>270</v>
      </c>
      <c r="C21" s="21">
        <v>3.18</v>
      </c>
      <c r="D21" s="20" t="s">
        <v>271</v>
      </c>
      <c r="E21" s="14" t="s">
        <v>220</v>
      </c>
      <c r="F21" s="14" t="s">
        <v>221</v>
      </c>
      <c r="G21" s="14" t="s">
        <v>272</v>
      </c>
      <c r="H21" s="15" t="s">
        <v>238</v>
      </c>
      <c r="I21" s="15" t="s">
        <v>259</v>
      </c>
      <c r="J21" s="15" t="s">
        <v>273</v>
      </c>
      <c r="K21" s="15" t="s">
        <v>243</v>
      </c>
      <c r="L21" s="32" t="s">
        <v>227</v>
      </c>
    </row>
    <row r="22" ht="25" customHeight="1" spans="1:12">
      <c r="A22" s="23"/>
      <c r="B22" s="20"/>
      <c r="C22" s="21"/>
      <c r="D22" s="20"/>
      <c r="E22" s="14" t="s">
        <v>220</v>
      </c>
      <c r="F22" s="14" t="s">
        <v>241</v>
      </c>
      <c r="G22" s="14" t="s">
        <v>274</v>
      </c>
      <c r="H22" s="15" t="s">
        <v>223</v>
      </c>
      <c r="I22" s="15" t="s">
        <v>265</v>
      </c>
      <c r="J22" s="15" t="s">
        <v>266</v>
      </c>
      <c r="K22" s="15" t="s">
        <v>243</v>
      </c>
      <c r="L22" s="32" t="s">
        <v>227</v>
      </c>
    </row>
    <row r="23" ht="27" customHeight="1" spans="1:12">
      <c r="A23" s="23"/>
      <c r="B23" s="20"/>
      <c r="C23" s="21"/>
      <c r="D23" s="20"/>
      <c r="E23" s="14" t="s">
        <v>228</v>
      </c>
      <c r="F23" s="14" t="s">
        <v>236</v>
      </c>
      <c r="G23" s="14" t="s">
        <v>275</v>
      </c>
      <c r="H23" s="15" t="s">
        <v>250</v>
      </c>
      <c r="I23" s="15" t="s">
        <v>251</v>
      </c>
      <c r="J23" s="15"/>
      <c r="K23" s="15" t="s">
        <v>226</v>
      </c>
      <c r="L23" s="32" t="s">
        <v>227</v>
      </c>
    </row>
    <row r="24" ht="25" customHeight="1" spans="1:12">
      <c r="A24" s="23"/>
      <c r="B24" s="20"/>
      <c r="C24" s="21"/>
      <c r="D24" s="20"/>
      <c r="E24" s="14" t="s">
        <v>220</v>
      </c>
      <c r="F24" s="14" t="s">
        <v>221</v>
      </c>
      <c r="G24" s="14" t="s">
        <v>258</v>
      </c>
      <c r="H24" s="15" t="s">
        <v>238</v>
      </c>
      <c r="I24" s="15" t="s">
        <v>276</v>
      </c>
      <c r="J24" s="15" t="s">
        <v>258</v>
      </c>
      <c r="K24" s="15" t="s">
        <v>248</v>
      </c>
      <c r="L24" s="32" t="s">
        <v>227</v>
      </c>
    </row>
    <row r="25" ht="27" customHeight="1" spans="1:12">
      <c r="A25" s="23"/>
      <c r="B25" s="20"/>
      <c r="C25" s="21"/>
      <c r="D25" s="20"/>
      <c r="E25" s="14" t="s">
        <v>277</v>
      </c>
      <c r="F25" s="14" t="s">
        <v>278</v>
      </c>
      <c r="G25" s="14" t="s">
        <v>279</v>
      </c>
      <c r="H25" s="15" t="s">
        <v>223</v>
      </c>
      <c r="I25" s="15" t="s">
        <v>280</v>
      </c>
      <c r="J25" s="15" t="s">
        <v>281</v>
      </c>
      <c r="K25" s="15" t="s">
        <v>248</v>
      </c>
      <c r="L25" s="32" t="s">
        <v>227</v>
      </c>
    </row>
    <row r="26" ht="27" customHeight="1" spans="1:12">
      <c r="A26" s="23"/>
      <c r="B26" s="20"/>
      <c r="C26" s="21"/>
      <c r="D26" s="20"/>
      <c r="E26" s="14" t="s">
        <v>277</v>
      </c>
      <c r="F26" s="14" t="s">
        <v>278</v>
      </c>
      <c r="G26" s="14" t="s">
        <v>282</v>
      </c>
      <c r="H26" s="15" t="s">
        <v>223</v>
      </c>
      <c r="I26" s="15" t="s">
        <v>283</v>
      </c>
      <c r="J26" s="15" t="s">
        <v>281</v>
      </c>
      <c r="K26" s="15" t="s">
        <v>248</v>
      </c>
      <c r="L26" s="32" t="s">
        <v>227</v>
      </c>
    </row>
    <row r="27" ht="27" customHeight="1" spans="1:12">
      <c r="A27" s="23"/>
      <c r="B27" s="20"/>
      <c r="C27" s="21"/>
      <c r="D27" s="20"/>
      <c r="E27" s="14" t="s">
        <v>254</v>
      </c>
      <c r="F27" s="14" t="s">
        <v>262</v>
      </c>
      <c r="G27" s="14" t="s">
        <v>284</v>
      </c>
      <c r="H27" s="15" t="s">
        <v>245</v>
      </c>
      <c r="I27" s="15">
        <v>99</v>
      </c>
      <c r="J27" s="15" t="s">
        <v>232</v>
      </c>
      <c r="K27" s="15" t="s">
        <v>248</v>
      </c>
      <c r="L27" s="32" t="s">
        <v>227</v>
      </c>
    </row>
    <row r="28" ht="40.5" customHeight="1" spans="1:12">
      <c r="A28" s="23" t="s">
        <v>217</v>
      </c>
      <c r="B28" s="20" t="s">
        <v>285</v>
      </c>
      <c r="C28" s="21">
        <v>1.2</v>
      </c>
      <c r="D28" s="20" t="s">
        <v>286</v>
      </c>
      <c r="E28" s="14" t="s">
        <v>228</v>
      </c>
      <c r="F28" s="14" t="s">
        <v>287</v>
      </c>
      <c r="G28" s="14" t="s">
        <v>288</v>
      </c>
      <c r="H28" s="15" t="s">
        <v>250</v>
      </c>
      <c r="I28" s="15" t="s">
        <v>251</v>
      </c>
      <c r="J28" s="15"/>
      <c r="K28" s="15" t="s">
        <v>226</v>
      </c>
      <c r="L28" s="32" t="s">
        <v>227</v>
      </c>
    </row>
    <row r="29" ht="27" customHeight="1" spans="1:12">
      <c r="A29" s="23"/>
      <c r="B29" s="20"/>
      <c r="C29" s="21"/>
      <c r="D29" s="20"/>
      <c r="E29" s="14" t="s">
        <v>254</v>
      </c>
      <c r="F29" s="14" t="s">
        <v>262</v>
      </c>
      <c r="G29" s="14" t="s">
        <v>263</v>
      </c>
      <c r="H29" s="15" t="s">
        <v>245</v>
      </c>
      <c r="I29" s="15" t="s">
        <v>247</v>
      </c>
      <c r="J29" s="15" t="s">
        <v>232</v>
      </c>
      <c r="K29" s="15" t="s">
        <v>248</v>
      </c>
      <c r="L29" s="32" t="s">
        <v>227</v>
      </c>
    </row>
    <row r="30" ht="25" customHeight="1" spans="1:12">
      <c r="A30" s="23"/>
      <c r="B30" s="20"/>
      <c r="C30" s="21"/>
      <c r="D30" s="20"/>
      <c r="E30" s="14" t="s">
        <v>220</v>
      </c>
      <c r="F30" s="14" t="s">
        <v>233</v>
      </c>
      <c r="G30" s="14" t="s">
        <v>289</v>
      </c>
      <c r="H30" s="15" t="s">
        <v>250</v>
      </c>
      <c r="I30" s="15" t="s">
        <v>251</v>
      </c>
      <c r="J30" s="15"/>
      <c r="K30" s="15" t="s">
        <v>243</v>
      </c>
      <c r="L30" s="32" t="s">
        <v>227</v>
      </c>
    </row>
    <row r="31" ht="27" customHeight="1" spans="1:12">
      <c r="A31" s="23"/>
      <c r="B31" s="20"/>
      <c r="C31" s="21"/>
      <c r="D31" s="20"/>
      <c r="E31" s="14" t="s">
        <v>228</v>
      </c>
      <c r="F31" s="14" t="s">
        <v>268</v>
      </c>
      <c r="G31" s="14" t="s">
        <v>290</v>
      </c>
      <c r="H31" s="15" t="s">
        <v>250</v>
      </c>
      <c r="I31" s="15" t="s">
        <v>251</v>
      </c>
      <c r="J31" s="15"/>
      <c r="K31" s="15" t="s">
        <v>226</v>
      </c>
      <c r="L31" s="32" t="s">
        <v>227</v>
      </c>
    </row>
    <row r="32" ht="25" customHeight="1" spans="1:12">
      <c r="A32" s="23"/>
      <c r="B32" s="20"/>
      <c r="C32" s="21"/>
      <c r="D32" s="20"/>
      <c r="E32" s="14" t="s">
        <v>220</v>
      </c>
      <c r="F32" s="14" t="s">
        <v>221</v>
      </c>
      <c r="G32" s="14" t="s">
        <v>291</v>
      </c>
      <c r="H32" s="15" t="s">
        <v>223</v>
      </c>
      <c r="I32" s="15" t="s">
        <v>265</v>
      </c>
      <c r="J32" s="15" t="s">
        <v>266</v>
      </c>
      <c r="K32" s="15" t="s">
        <v>248</v>
      </c>
      <c r="L32" s="32" t="s">
        <v>227</v>
      </c>
    </row>
    <row r="33" ht="25" customHeight="1" spans="1:12">
      <c r="A33" s="24"/>
      <c r="B33" s="25"/>
      <c r="C33" s="26"/>
      <c r="D33" s="25"/>
      <c r="E33" s="27" t="s">
        <v>220</v>
      </c>
      <c r="F33" s="27" t="s">
        <v>241</v>
      </c>
      <c r="G33" s="27" t="s">
        <v>264</v>
      </c>
      <c r="H33" s="28" t="s">
        <v>238</v>
      </c>
      <c r="I33" s="28" t="s">
        <v>265</v>
      </c>
      <c r="J33" s="28" t="s">
        <v>266</v>
      </c>
      <c r="K33" s="28" t="s">
        <v>243</v>
      </c>
      <c r="L33" s="32" t="s">
        <v>227</v>
      </c>
    </row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</sheetData>
  <mergeCells count="23">
    <mergeCell ref="A2:L2"/>
    <mergeCell ref="A3:D3"/>
    <mergeCell ref="J3:L3"/>
    <mergeCell ref="A5:A8"/>
    <mergeCell ref="A9:A14"/>
    <mergeCell ref="A15:A20"/>
    <mergeCell ref="A21:A27"/>
    <mergeCell ref="A28:A33"/>
    <mergeCell ref="B5:B8"/>
    <mergeCell ref="B9:B14"/>
    <mergeCell ref="B15:B20"/>
    <mergeCell ref="B21:B27"/>
    <mergeCell ref="B28:B33"/>
    <mergeCell ref="C5:C8"/>
    <mergeCell ref="C9:C14"/>
    <mergeCell ref="C15:C20"/>
    <mergeCell ref="C21:C27"/>
    <mergeCell ref="C28:C33"/>
    <mergeCell ref="D5:D8"/>
    <mergeCell ref="D9:D14"/>
    <mergeCell ref="D15:D20"/>
    <mergeCell ref="D21:D27"/>
    <mergeCell ref="D28:D33"/>
  </mergeCells>
  <dataValidations count="1">
    <dataValidation type="list" allowBlank="1" showInputMessage="1" showErrorMessage="1" sqref="L5:L33">
      <formula1>"正向指标,反向指标"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42"/>
  <sheetViews>
    <sheetView workbookViewId="0">
      <pane ySplit="5" topLeftCell="A31" activePane="bottomLeft" state="frozen"/>
      <selection/>
      <selection pane="bottomLeft" activeCell="B41" sqref="B41:B42"/>
    </sheetView>
  </sheetViews>
  <sheetFormatPr defaultColWidth="10" defaultRowHeight="13.5" customHeight="1" outlineLevelCol="4"/>
  <cols>
    <col min="1" max="1" width="1.5" style="1" customWidth="1"/>
    <col min="2" max="2" width="40.6666666666667" style="1" customWidth="1"/>
    <col min="3" max="3" width="15.6666666666667" style="1" customWidth="1"/>
    <col min="4" max="4" width="40.6666666666667" style="1" customWidth="1"/>
    <col min="5" max="5" width="15.6666666666667" style="1" customWidth="1"/>
    <col min="6" max="6" width="16.6666666666667" style="1" customWidth="1"/>
    <col min="7" max="10" width="9.83333333333333" style="1" customWidth="1"/>
    <col min="11" max="40" width="10" style="1"/>
  </cols>
  <sheetData>
    <row r="1" s="94" customFormat="1" ht="25" customHeight="1" spans="1:5">
      <c r="A1" s="3"/>
      <c r="B1" s="3" t="s">
        <v>1</v>
      </c>
      <c r="C1" s="95"/>
      <c r="D1" s="3"/>
      <c r="E1" s="96" t="s">
        <v>2</v>
      </c>
    </row>
    <row r="2" ht="22.8" customHeight="1" spans="1:5">
      <c r="A2" s="84"/>
      <c r="B2" s="85" t="s">
        <v>3</v>
      </c>
      <c r="C2" s="85"/>
      <c r="D2" s="85"/>
      <c r="E2" s="85"/>
    </row>
    <row r="3" ht="19.55" customHeight="1" spans="1:5">
      <c r="A3" s="86"/>
      <c r="B3" s="39" t="s">
        <v>4</v>
      </c>
      <c r="C3" s="74"/>
      <c r="D3" s="74"/>
      <c r="E3" s="87" t="s">
        <v>5</v>
      </c>
    </row>
    <row r="4" ht="26" customHeight="1" spans="1:5">
      <c r="A4" s="88"/>
      <c r="B4" s="42" t="s">
        <v>6</v>
      </c>
      <c r="C4" s="42"/>
      <c r="D4" s="42" t="s">
        <v>7</v>
      </c>
      <c r="E4" s="42"/>
    </row>
    <row r="5" ht="26" customHeight="1" spans="1:5">
      <c r="A5" s="88"/>
      <c r="B5" s="42" t="s">
        <v>8</v>
      </c>
      <c r="C5" s="42" t="s">
        <v>9</v>
      </c>
      <c r="D5" s="42" t="s">
        <v>10</v>
      </c>
      <c r="E5" s="42" t="s">
        <v>9</v>
      </c>
    </row>
    <row r="6" ht="26" customHeight="1" spans="1:5">
      <c r="A6" s="41"/>
      <c r="B6" s="15" t="s">
        <v>11</v>
      </c>
      <c r="C6" s="57">
        <v>76.74</v>
      </c>
      <c r="D6" s="15" t="s">
        <v>12</v>
      </c>
      <c r="E6" s="57">
        <v>19.36</v>
      </c>
    </row>
    <row r="7" ht="26" customHeight="1" spans="1:5">
      <c r="A7" s="41"/>
      <c r="B7" s="15" t="s">
        <v>13</v>
      </c>
      <c r="C7" s="57"/>
      <c r="D7" s="15" t="s">
        <v>14</v>
      </c>
      <c r="E7" s="57"/>
    </row>
    <row r="8" ht="26" customHeight="1" spans="1:5">
      <c r="A8" s="41"/>
      <c r="B8" s="15" t="s">
        <v>15</v>
      </c>
      <c r="C8" s="57"/>
      <c r="D8" s="15" t="s">
        <v>16</v>
      </c>
      <c r="E8" s="57"/>
    </row>
    <row r="9" ht="26" customHeight="1" spans="1:5">
      <c r="A9" s="41"/>
      <c r="B9" s="15" t="s">
        <v>17</v>
      </c>
      <c r="C9" s="57"/>
      <c r="D9" s="15" t="s">
        <v>18</v>
      </c>
      <c r="E9" s="57"/>
    </row>
    <row r="10" ht="26" customHeight="1" spans="1:5">
      <c r="A10" s="41"/>
      <c r="B10" s="15" t="s">
        <v>19</v>
      </c>
      <c r="C10" s="57"/>
      <c r="D10" s="15" t="s">
        <v>20</v>
      </c>
      <c r="E10" s="57"/>
    </row>
    <row r="11" ht="26" customHeight="1" spans="1:5">
      <c r="A11" s="41"/>
      <c r="B11" s="15" t="s">
        <v>21</v>
      </c>
      <c r="C11" s="57"/>
      <c r="D11" s="15" t="s">
        <v>22</v>
      </c>
      <c r="E11" s="57"/>
    </row>
    <row r="12" ht="26" customHeight="1" spans="1:5">
      <c r="A12" s="41"/>
      <c r="B12" s="15" t="s">
        <v>23</v>
      </c>
      <c r="C12" s="57"/>
      <c r="D12" s="15" t="s">
        <v>24</v>
      </c>
      <c r="E12" s="57"/>
    </row>
    <row r="13" ht="26" customHeight="1" spans="1:5">
      <c r="A13" s="41"/>
      <c r="B13" s="15" t="s">
        <v>23</v>
      </c>
      <c r="C13" s="57"/>
      <c r="D13" s="15" t="s">
        <v>25</v>
      </c>
      <c r="E13" s="57"/>
    </row>
    <row r="14" ht="26" customHeight="1" spans="1:5">
      <c r="A14" s="41"/>
      <c r="B14" s="15" t="s">
        <v>23</v>
      </c>
      <c r="C14" s="57"/>
      <c r="D14" s="15" t="s">
        <v>26</v>
      </c>
      <c r="E14" s="57"/>
    </row>
    <row r="15" ht="26" customHeight="1" spans="1:5">
      <c r="A15" s="41"/>
      <c r="B15" s="15" t="s">
        <v>23</v>
      </c>
      <c r="C15" s="57"/>
      <c r="D15" s="15" t="s">
        <v>27</v>
      </c>
      <c r="E15" s="57"/>
    </row>
    <row r="16" ht="26" customHeight="1" spans="1:5">
      <c r="A16" s="41"/>
      <c r="B16" s="15" t="s">
        <v>23</v>
      </c>
      <c r="C16" s="57"/>
      <c r="D16" s="15" t="s">
        <v>28</v>
      </c>
      <c r="E16" s="57"/>
    </row>
    <row r="17" ht="26" customHeight="1" spans="1:5">
      <c r="A17" s="41"/>
      <c r="B17" s="15" t="s">
        <v>23</v>
      </c>
      <c r="C17" s="57"/>
      <c r="D17" s="15" t="s">
        <v>29</v>
      </c>
      <c r="E17" s="57"/>
    </row>
    <row r="18" ht="26" customHeight="1" spans="1:5">
      <c r="A18" s="41"/>
      <c r="B18" s="15" t="s">
        <v>23</v>
      </c>
      <c r="C18" s="57"/>
      <c r="D18" s="15" t="s">
        <v>30</v>
      </c>
      <c r="E18" s="57"/>
    </row>
    <row r="19" ht="26" customHeight="1" spans="1:5">
      <c r="A19" s="41"/>
      <c r="B19" s="15" t="s">
        <v>23</v>
      </c>
      <c r="C19" s="57"/>
      <c r="D19" s="15" t="s">
        <v>31</v>
      </c>
      <c r="E19" s="57"/>
    </row>
    <row r="20" ht="26" customHeight="1" spans="1:5">
      <c r="A20" s="41"/>
      <c r="B20" s="15" t="s">
        <v>23</v>
      </c>
      <c r="C20" s="57"/>
      <c r="D20" s="15" t="s">
        <v>32</v>
      </c>
      <c r="E20" s="57">
        <v>57.38</v>
      </c>
    </row>
    <row r="21" ht="26" customHeight="1" spans="1:5">
      <c r="A21" s="41"/>
      <c r="B21" s="15" t="s">
        <v>23</v>
      </c>
      <c r="C21" s="57"/>
      <c r="D21" s="15" t="s">
        <v>33</v>
      </c>
      <c r="E21" s="57"/>
    </row>
    <row r="22" ht="26" customHeight="1" spans="1:5">
      <c r="A22" s="41"/>
      <c r="B22" s="15" t="s">
        <v>23</v>
      </c>
      <c r="C22" s="57"/>
      <c r="D22" s="15" t="s">
        <v>34</v>
      </c>
      <c r="E22" s="57"/>
    </row>
    <row r="23" ht="26" customHeight="1" spans="1:5">
      <c r="A23" s="41"/>
      <c r="B23" s="15" t="s">
        <v>23</v>
      </c>
      <c r="C23" s="57"/>
      <c r="D23" s="15" t="s">
        <v>35</v>
      </c>
      <c r="E23" s="57"/>
    </row>
    <row r="24" ht="26" customHeight="1" spans="1:5">
      <c r="A24" s="41"/>
      <c r="B24" s="15" t="s">
        <v>23</v>
      </c>
      <c r="C24" s="57"/>
      <c r="D24" s="15" t="s">
        <v>36</v>
      </c>
      <c r="E24" s="57"/>
    </row>
    <row r="25" ht="26" customHeight="1" spans="1:5">
      <c r="A25" s="41"/>
      <c r="B25" s="15" t="s">
        <v>23</v>
      </c>
      <c r="C25" s="57"/>
      <c r="D25" s="15" t="s">
        <v>37</v>
      </c>
      <c r="E25" s="57"/>
    </row>
    <row r="26" ht="26" customHeight="1" spans="1:5">
      <c r="A26" s="41"/>
      <c r="B26" s="15" t="s">
        <v>23</v>
      </c>
      <c r="C26" s="57"/>
      <c r="D26" s="15" t="s">
        <v>38</v>
      </c>
      <c r="E26" s="57"/>
    </row>
    <row r="27" ht="26" customHeight="1" spans="1:5">
      <c r="A27" s="41"/>
      <c r="B27" s="15" t="s">
        <v>23</v>
      </c>
      <c r="C27" s="57"/>
      <c r="D27" s="15" t="s">
        <v>39</v>
      </c>
      <c r="E27" s="57"/>
    </row>
    <row r="28" ht="26" customHeight="1" spans="1:5">
      <c r="A28" s="41"/>
      <c r="B28" s="15" t="s">
        <v>23</v>
      </c>
      <c r="C28" s="57"/>
      <c r="D28" s="15" t="s">
        <v>40</v>
      </c>
      <c r="E28" s="57"/>
    </row>
    <row r="29" ht="26" customHeight="1" spans="1:5">
      <c r="A29" s="41"/>
      <c r="B29" s="15" t="s">
        <v>23</v>
      </c>
      <c r="C29" s="57"/>
      <c r="D29" s="15" t="s">
        <v>41</v>
      </c>
      <c r="E29" s="57"/>
    </row>
    <row r="30" ht="26" customHeight="1" spans="1:5">
      <c r="A30" s="41"/>
      <c r="B30" s="15" t="s">
        <v>23</v>
      </c>
      <c r="C30" s="57"/>
      <c r="D30" s="15" t="s">
        <v>42</v>
      </c>
      <c r="E30" s="57"/>
    </row>
    <row r="31" ht="26" customHeight="1" spans="1:5">
      <c r="A31" s="41"/>
      <c r="B31" s="15" t="s">
        <v>23</v>
      </c>
      <c r="C31" s="57"/>
      <c r="D31" s="15" t="s">
        <v>43</v>
      </c>
      <c r="E31" s="57"/>
    </row>
    <row r="32" ht="26" customHeight="1" spans="1:5">
      <c r="A32" s="41"/>
      <c r="B32" s="15" t="s">
        <v>23</v>
      </c>
      <c r="C32" s="57"/>
      <c r="D32" s="15" t="s">
        <v>44</v>
      </c>
      <c r="E32" s="57"/>
    </row>
    <row r="33" ht="26" customHeight="1" spans="1:5">
      <c r="A33" s="41"/>
      <c r="B33" s="15" t="s">
        <v>23</v>
      </c>
      <c r="C33" s="57"/>
      <c r="D33" s="15" t="s">
        <v>45</v>
      </c>
      <c r="E33" s="57"/>
    </row>
    <row r="34" ht="26" customHeight="1" spans="1:5">
      <c r="A34" s="41"/>
      <c r="B34" s="15" t="s">
        <v>23</v>
      </c>
      <c r="C34" s="57"/>
      <c r="D34" s="15" t="s">
        <v>46</v>
      </c>
      <c r="E34" s="57"/>
    </row>
    <row r="35" ht="26" customHeight="1" spans="1:5">
      <c r="A35" s="41"/>
      <c r="B35" s="15" t="s">
        <v>23</v>
      </c>
      <c r="C35" s="57"/>
      <c r="D35" s="15" t="s">
        <v>47</v>
      </c>
      <c r="E35" s="57"/>
    </row>
    <row r="36" ht="26" customHeight="1" spans="1:5">
      <c r="A36" s="44"/>
      <c r="B36" s="42" t="s">
        <v>48</v>
      </c>
      <c r="C36" s="45">
        <f>SUM(C6:C11)</f>
        <v>76.74</v>
      </c>
      <c r="D36" s="42" t="s">
        <v>49</v>
      </c>
      <c r="E36" s="45">
        <f>SUM(E6:E35)</f>
        <v>76.74</v>
      </c>
    </row>
    <row r="37" ht="26" customHeight="1" spans="1:5">
      <c r="A37" s="41"/>
      <c r="B37" s="15" t="s">
        <v>50</v>
      </c>
      <c r="C37" s="57"/>
      <c r="D37" s="15" t="s">
        <v>51</v>
      </c>
      <c r="E37" s="57"/>
    </row>
    <row r="38" ht="26" customHeight="1" spans="1:5">
      <c r="A38" s="97"/>
      <c r="B38" s="15" t="s">
        <v>52</v>
      </c>
      <c r="C38" s="57"/>
      <c r="D38" s="15" t="s">
        <v>53</v>
      </c>
      <c r="E38" s="57"/>
    </row>
    <row r="39" ht="26" customHeight="1" spans="1:5">
      <c r="A39" s="97"/>
      <c r="B39" s="98"/>
      <c r="C39" s="98"/>
      <c r="D39" s="15" t="s">
        <v>54</v>
      </c>
      <c r="E39" s="57"/>
    </row>
    <row r="40" ht="26" customHeight="1" spans="1:5">
      <c r="A40" s="99"/>
      <c r="B40" s="42" t="s">
        <v>55</v>
      </c>
      <c r="C40" s="45">
        <f>C36+C37+C38</f>
        <v>76.74</v>
      </c>
      <c r="D40" s="42" t="s">
        <v>56</v>
      </c>
      <c r="E40" s="45">
        <f>E36+E37+E39</f>
        <v>76.74</v>
      </c>
    </row>
    <row r="41" ht="41" customHeight="1" spans="1:5">
      <c r="A41" s="89"/>
      <c r="B41" s="100"/>
      <c r="C41" s="101"/>
      <c r="D41" s="101"/>
      <c r="E41" s="89"/>
    </row>
    <row r="42" ht="55" customHeight="1" spans="2:2">
      <c r="B42" s="102"/>
    </row>
  </sheetData>
  <mergeCells count="4">
    <mergeCell ref="B2:E2"/>
    <mergeCell ref="B4:C4"/>
    <mergeCell ref="D4:E4"/>
    <mergeCell ref="A6:A3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0"/>
  <sheetViews>
    <sheetView workbookViewId="0">
      <pane ySplit="6" topLeftCell="A7" activePane="bottomLeft" state="frozen"/>
      <selection/>
      <selection pane="bottomLeft" activeCell="B9" sqref="B9:B10"/>
    </sheetView>
  </sheetViews>
  <sheetFormatPr defaultColWidth="10" defaultRowHeight="13.5" customHeight="1"/>
  <cols>
    <col min="1" max="1" width="1.5" style="1" customWidth="1"/>
    <col min="2" max="12" width="15" style="1" customWidth="1"/>
    <col min="13" max="13" width="1.5" style="1" customWidth="1"/>
    <col min="14" max="14" width="9.83333333333333" style="1" customWidth="1"/>
    <col min="15" max="40" width="10" style="1"/>
  </cols>
  <sheetData>
    <row r="1" ht="25" customHeight="1" spans="1:13">
      <c r="A1" s="33"/>
      <c r="B1" s="3" t="s">
        <v>57</v>
      </c>
      <c r="C1" s="35"/>
      <c r="D1" s="35"/>
      <c r="E1" s="61"/>
      <c r="F1" s="61"/>
      <c r="G1" s="61"/>
      <c r="H1" s="61"/>
      <c r="I1" s="61"/>
      <c r="J1" s="61"/>
      <c r="K1" s="61"/>
      <c r="L1" s="36" t="s">
        <v>58</v>
      </c>
      <c r="M1" s="41"/>
    </row>
    <row r="2" ht="22.8" customHeight="1" spans="1:13">
      <c r="A2" s="33"/>
      <c r="B2" s="53" t="s">
        <v>59</v>
      </c>
      <c r="C2" s="54"/>
      <c r="D2" s="54"/>
      <c r="E2" s="54"/>
      <c r="F2" s="54"/>
      <c r="G2" s="54"/>
      <c r="H2" s="54"/>
      <c r="I2" s="54"/>
      <c r="J2" s="54"/>
      <c r="K2" s="54"/>
      <c r="L2" s="55"/>
      <c r="M2" s="41" t="s">
        <v>60</v>
      </c>
    </row>
    <row r="3" ht="19.55" customHeight="1" spans="1:13">
      <c r="A3" s="38"/>
      <c r="B3" s="39" t="s">
        <v>4</v>
      </c>
      <c r="C3" s="39"/>
      <c r="D3" s="71"/>
      <c r="E3" s="38"/>
      <c r="F3" s="71"/>
      <c r="G3" s="71"/>
      <c r="H3" s="71"/>
      <c r="I3" s="71"/>
      <c r="J3" s="71"/>
      <c r="K3" s="71"/>
      <c r="L3" s="40" t="s">
        <v>5</v>
      </c>
      <c r="M3" s="48"/>
    </row>
    <row r="4" ht="24.4" customHeight="1" spans="1:13">
      <c r="A4" s="43"/>
      <c r="B4" s="56" t="s">
        <v>61</v>
      </c>
      <c r="C4" s="56" t="s">
        <v>62</v>
      </c>
      <c r="D4" s="56" t="s">
        <v>63</v>
      </c>
      <c r="E4" s="56" t="s">
        <v>64</v>
      </c>
      <c r="F4" s="56" t="s">
        <v>65</v>
      </c>
      <c r="G4" s="56" t="s">
        <v>66</v>
      </c>
      <c r="H4" s="56" t="s">
        <v>67</v>
      </c>
      <c r="I4" s="56" t="s">
        <v>68</v>
      </c>
      <c r="J4" s="56" t="s">
        <v>69</v>
      </c>
      <c r="K4" s="56" t="s">
        <v>70</v>
      </c>
      <c r="L4" s="56" t="s">
        <v>71</v>
      </c>
      <c r="M4" s="50"/>
    </row>
    <row r="5" ht="24.4" customHeight="1" spans="1:13">
      <c r="A5" s="43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0"/>
    </row>
    <row r="6" ht="24.4" customHeight="1" spans="1:13">
      <c r="A6" s="43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0"/>
    </row>
    <row r="7" ht="32" customHeight="1" spans="1:13">
      <c r="A7" s="44"/>
      <c r="B7" s="45">
        <f>SUM(C7:L7)</f>
        <v>76.74</v>
      </c>
      <c r="C7" s="45"/>
      <c r="D7" s="45">
        <v>76.74</v>
      </c>
      <c r="E7" s="45"/>
      <c r="F7" s="45"/>
      <c r="G7" s="45"/>
      <c r="H7" s="45"/>
      <c r="I7" s="45"/>
      <c r="J7" s="45"/>
      <c r="K7" s="45"/>
      <c r="L7" s="45"/>
      <c r="M7" s="51"/>
    </row>
    <row r="8" ht="9.75" customHeight="1" spans="1:13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7"/>
      <c r="M8" s="52"/>
    </row>
    <row r="9" ht="22" customHeight="1" spans="2:2">
      <c r="B9" s="59"/>
    </row>
    <row r="10" ht="34" customHeight="1" spans="2:2">
      <c r="B10" s="59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24"/>
  <sheetViews>
    <sheetView workbookViewId="0">
      <pane ySplit="6" topLeftCell="A7" activePane="bottomLeft" state="frozen"/>
      <selection/>
      <selection pane="bottomLeft" activeCell="E13" sqref="E13:E14"/>
    </sheetView>
  </sheetViews>
  <sheetFormatPr defaultColWidth="10" defaultRowHeight="13.5" customHeight="1"/>
  <cols>
    <col min="1" max="1" width="1.5" style="1" customWidth="1"/>
    <col min="2" max="4" width="5.66666666666667" style="1" customWidth="1"/>
    <col min="5" max="5" width="41.1666666666667" style="1" customWidth="1"/>
    <col min="6" max="10" width="14.1666666666667" style="1" customWidth="1"/>
    <col min="11" max="11" width="1.5" style="1" customWidth="1"/>
    <col min="12" max="14" width="9.83333333333333" style="1" customWidth="1"/>
    <col min="15" max="40" width="10" style="1"/>
  </cols>
  <sheetData>
    <row r="1" ht="25" customHeight="1" spans="1:11">
      <c r="A1" s="33"/>
      <c r="B1" s="3" t="s">
        <v>72</v>
      </c>
      <c r="C1" s="33"/>
      <c r="D1" s="33"/>
      <c r="E1" s="61"/>
      <c r="F1" s="35"/>
      <c r="G1" s="35"/>
      <c r="H1" s="35"/>
      <c r="I1" s="35"/>
      <c r="J1" s="36" t="s">
        <v>73</v>
      </c>
      <c r="K1" s="41"/>
    </row>
    <row r="2" ht="22.8" customHeight="1" spans="1:11">
      <c r="A2" s="33"/>
      <c r="B2" s="37" t="s">
        <v>74</v>
      </c>
      <c r="C2" s="37"/>
      <c r="D2" s="37"/>
      <c r="E2" s="37"/>
      <c r="F2" s="37"/>
      <c r="G2" s="37"/>
      <c r="H2" s="37"/>
      <c r="I2" s="37"/>
      <c r="J2" s="37"/>
      <c r="K2" s="41" t="s">
        <v>60</v>
      </c>
    </row>
    <row r="3" ht="19.55" customHeight="1" spans="1:11">
      <c r="A3" s="38"/>
      <c r="B3" s="39" t="s">
        <v>4</v>
      </c>
      <c r="C3" s="39"/>
      <c r="D3" s="39"/>
      <c r="E3" s="39"/>
      <c r="F3" s="38"/>
      <c r="G3" s="38"/>
      <c r="H3" s="71"/>
      <c r="I3" s="71"/>
      <c r="J3" s="40" t="s">
        <v>5</v>
      </c>
      <c r="K3" s="48"/>
    </row>
    <row r="4" ht="24.4" customHeight="1" spans="1:11">
      <c r="A4" s="41"/>
      <c r="B4" s="42" t="s">
        <v>75</v>
      </c>
      <c r="C4" s="42"/>
      <c r="D4" s="42"/>
      <c r="E4" s="42"/>
      <c r="F4" s="42" t="s">
        <v>61</v>
      </c>
      <c r="G4" s="56" t="s">
        <v>76</v>
      </c>
      <c r="H4" s="56" t="s">
        <v>77</v>
      </c>
      <c r="I4" s="42" t="s">
        <v>78</v>
      </c>
      <c r="J4" s="56" t="s">
        <v>79</v>
      </c>
      <c r="K4" s="49"/>
    </row>
    <row r="5" ht="24.4" customHeight="1" spans="1:11">
      <c r="A5" s="43"/>
      <c r="B5" s="42" t="s">
        <v>80</v>
      </c>
      <c r="C5" s="42"/>
      <c r="D5" s="42"/>
      <c r="E5" s="42" t="s">
        <v>81</v>
      </c>
      <c r="F5" s="42"/>
      <c r="G5" s="56"/>
      <c r="H5" s="56"/>
      <c r="I5" s="42"/>
      <c r="J5" s="42"/>
      <c r="K5" s="49"/>
    </row>
    <row r="6" ht="24.4" customHeight="1" spans="1:11">
      <c r="A6" s="43"/>
      <c r="B6" s="42" t="s">
        <v>82</v>
      </c>
      <c r="C6" s="42" t="s">
        <v>83</v>
      </c>
      <c r="D6" s="42" t="s">
        <v>84</v>
      </c>
      <c r="E6" s="42"/>
      <c r="F6" s="42"/>
      <c r="G6" s="56"/>
      <c r="H6" s="56"/>
      <c r="I6" s="42"/>
      <c r="J6" s="42"/>
      <c r="K6" s="50"/>
    </row>
    <row r="7" ht="27" customHeight="1" spans="1:11">
      <c r="A7" s="44"/>
      <c r="B7" s="42"/>
      <c r="C7" s="42"/>
      <c r="D7" s="42"/>
      <c r="E7" s="42" t="s">
        <v>85</v>
      </c>
      <c r="F7" s="45">
        <f>SUM(G7:J7)</f>
        <v>76.74</v>
      </c>
      <c r="G7" s="45">
        <f>SUM(G8:G12)</f>
        <v>19.36</v>
      </c>
      <c r="H7" s="45">
        <f>SUM(H8:H12)</f>
        <v>57.38</v>
      </c>
      <c r="I7" s="45"/>
      <c r="J7" s="45"/>
      <c r="K7" s="51"/>
    </row>
    <row r="8" ht="27" customHeight="1" spans="1:11">
      <c r="A8" s="44"/>
      <c r="B8" s="42">
        <v>201</v>
      </c>
      <c r="C8" s="42">
        <v>99</v>
      </c>
      <c r="D8" s="42">
        <v>99</v>
      </c>
      <c r="E8" s="65" t="s">
        <v>86</v>
      </c>
      <c r="F8" s="45">
        <f t="shared" ref="F7:F12" si="0">SUM(G8:J8)</f>
        <v>0.2</v>
      </c>
      <c r="G8" s="45">
        <v>0.2</v>
      </c>
      <c r="H8" s="45"/>
      <c r="I8" s="45"/>
      <c r="J8" s="45"/>
      <c r="K8" s="51"/>
    </row>
    <row r="9" ht="27" customHeight="1" spans="1:11">
      <c r="A9" s="44"/>
      <c r="B9" s="42">
        <v>201</v>
      </c>
      <c r="C9" s="42">
        <v>13</v>
      </c>
      <c r="D9" s="42">
        <v>99</v>
      </c>
      <c r="E9" s="65" t="s">
        <v>87</v>
      </c>
      <c r="F9" s="45">
        <f t="shared" si="0"/>
        <v>6.03</v>
      </c>
      <c r="G9" s="45"/>
      <c r="H9" s="45">
        <v>6.03</v>
      </c>
      <c r="I9" s="45"/>
      <c r="J9" s="45"/>
      <c r="K9" s="51"/>
    </row>
    <row r="10" ht="27" customHeight="1" spans="1:11">
      <c r="A10" s="44"/>
      <c r="B10" s="42">
        <v>201</v>
      </c>
      <c r="C10" s="42">
        <v>13</v>
      </c>
      <c r="D10" s="42">
        <v>8</v>
      </c>
      <c r="E10" s="65" t="s">
        <v>88</v>
      </c>
      <c r="F10" s="45">
        <f t="shared" si="0"/>
        <v>25</v>
      </c>
      <c r="G10" s="45"/>
      <c r="H10" s="45">
        <v>25</v>
      </c>
      <c r="I10" s="45"/>
      <c r="J10" s="45"/>
      <c r="K10" s="51"/>
    </row>
    <row r="11" ht="27" customHeight="1" spans="1:11">
      <c r="A11" s="44"/>
      <c r="B11" s="42">
        <v>201</v>
      </c>
      <c r="C11" s="42">
        <v>13</v>
      </c>
      <c r="D11" s="42">
        <v>99</v>
      </c>
      <c r="E11" s="65" t="s">
        <v>89</v>
      </c>
      <c r="F11" s="45">
        <f t="shared" si="0"/>
        <v>26.35</v>
      </c>
      <c r="G11" s="45"/>
      <c r="H11" s="45">
        <v>26.35</v>
      </c>
      <c r="I11" s="45"/>
      <c r="J11" s="45"/>
      <c r="K11" s="51"/>
    </row>
    <row r="12" ht="27" customHeight="1" spans="2:10">
      <c r="B12" s="42">
        <v>215</v>
      </c>
      <c r="C12" s="42">
        <v>8</v>
      </c>
      <c r="D12" s="42">
        <v>1</v>
      </c>
      <c r="E12" s="65" t="s">
        <v>90</v>
      </c>
      <c r="F12" s="45">
        <f t="shared" si="0"/>
        <v>19.16</v>
      </c>
      <c r="G12" s="66">
        <v>19.16</v>
      </c>
      <c r="H12" s="66"/>
      <c r="I12" s="66"/>
      <c r="J12" s="66"/>
    </row>
    <row r="13" ht="27" customHeight="1" spans="5:5">
      <c r="E13" s="93"/>
    </row>
    <row r="14" ht="27" customHeight="1" spans="5:5">
      <c r="E14" s="93"/>
    </row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6"/>
  <sheetViews>
    <sheetView workbookViewId="0">
      <pane ySplit="5" topLeftCell="A15" activePane="bottomLeft" state="frozen"/>
      <selection/>
      <selection pane="bottomLeft" activeCell="B35" sqref="B35:C36"/>
    </sheetView>
  </sheetViews>
  <sheetFormatPr defaultColWidth="10" defaultRowHeight="13.5" customHeight="1"/>
  <cols>
    <col min="1" max="1" width="1.5" style="1" customWidth="1"/>
    <col min="2" max="2" width="28.5" style="1" customWidth="1"/>
    <col min="3" max="3" width="19.3333333333333" style="1" customWidth="1"/>
    <col min="4" max="4" width="30.6666666666667" style="1" customWidth="1"/>
    <col min="5" max="8" width="19.3333333333333" style="1" customWidth="1"/>
    <col min="9" max="9" width="1.5" style="1" customWidth="1"/>
    <col min="10" max="12" width="9.83333333333333" style="1" customWidth="1"/>
    <col min="13" max="40" width="10" style="1"/>
  </cols>
  <sheetData>
    <row r="1" ht="25" customHeight="1" spans="1:9">
      <c r="A1" s="83"/>
      <c r="B1" s="3" t="s">
        <v>91</v>
      </c>
      <c r="C1" s="84"/>
      <c r="D1" s="84"/>
      <c r="E1" s="84"/>
      <c r="F1" s="84"/>
      <c r="G1" s="84"/>
      <c r="H1" s="62" t="s">
        <v>92</v>
      </c>
      <c r="I1" s="90" t="s">
        <v>60</v>
      </c>
    </row>
    <row r="2" ht="22.8" customHeight="1" spans="1:9">
      <c r="A2" s="84"/>
      <c r="B2" s="85" t="s">
        <v>93</v>
      </c>
      <c r="C2" s="85"/>
      <c r="D2" s="85"/>
      <c r="E2" s="85"/>
      <c r="F2" s="85"/>
      <c r="G2" s="85"/>
      <c r="H2" s="85"/>
      <c r="I2" s="90"/>
    </row>
    <row r="3" ht="19.55" customHeight="1" spans="1:9">
      <c r="A3" s="86"/>
      <c r="B3" s="39" t="s">
        <v>4</v>
      </c>
      <c r="C3" s="39"/>
      <c r="D3" s="74"/>
      <c r="E3" s="74"/>
      <c r="F3" s="74"/>
      <c r="G3" s="74"/>
      <c r="H3" s="87" t="s">
        <v>5</v>
      </c>
      <c r="I3" s="91"/>
    </row>
    <row r="4" ht="15" customHeight="1" spans="1:9">
      <c r="A4" s="88"/>
      <c r="B4" s="42" t="s">
        <v>6</v>
      </c>
      <c r="C4" s="42"/>
      <c r="D4" s="42" t="s">
        <v>94</v>
      </c>
      <c r="E4" s="42"/>
      <c r="F4" s="42"/>
      <c r="G4" s="42"/>
      <c r="H4" s="42"/>
      <c r="I4" s="63"/>
    </row>
    <row r="5" ht="15" customHeight="1" spans="1:9">
      <c r="A5" s="88"/>
      <c r="B5" s="42" t="s">
        <v>8</v>
      </c>
      <c r="C5" s="42" t="s">
        <v>9</v>
      </c>
      <c r="D5" s="42" t="s">
        <v>8</v>
      </c>
      <c r="E5" s="42" t="s">
        <v>61</v>
      </c>
      <c r="F5" s="42" t="s">
        <v>95</v>
      </c>
      <c r="G5" s="42" t="s">
        <v>96</v>
      </c>
      <c r="H5" s="42" t="s">
        <v>97</v>
      </c>
      <c r="I5" s="63"/>
    </row>
    <row r="6" ht="15" customHeight="1" spans="1:9">
      <c r="A6" s="41"/>
      <c r="B6" s="15" t="s">
        <v>98</v>
      </c>
      <c r="C6" s="57">
        <f>SUM(C7:C10)</f>
        <v>76.74</v>
      </c>
      <c r="D6" s="15" t="s">
        <v>99</v>
      </c>
      <c r="E6" s="57">
        <f t="shared" ref="E6:E33" si="0">SUM(F6:H6)</f>
        <v>76.74</v>
      </c>
      <c r="F6" s="57">
        <f>SUM(F7:F33)</f>
        <v>76.74</v>
      </c>
      <c r="G6" s="57"/>
      <c r="H6" s="57"/>
      <c r="I6" s="50"/>
    </row>
    <row r="7" ht="15" customHeight="1" spans="1:9">
      <c r="A7" s="41"/>
      <c r="B7" s="15" t="s">
        <v>100</v>
      </c>
      <c r="C7" s="57">
        <v>76.74</v>
      </c>
      <c r="D7" s="15" t="s">
        <v>101</v>
      </c>
      <c r="E7" s="57">
        <f t="shared" si="0"/>
        <v>19.36</v>
      </c>
      <c r="F7" s="57">
        <v>19.36</v>
      </c>
      <c r="G7" s="57"/>
      <c r="H7" s="57"/>
      <c r="I7" s="50"/>
    </row>
    <row r="8" ht="15" customHeight="1" spans="1:9">
      <c r="A8" s="41"/>
      <c r="B8" s="15" t="s">
        <v>102</v>
      </c>
      <c r="C8" s="57"/>
      <c r="D8" s="15" t="s">
        <v>103</v>
      </c>
      <c r="E8" s="57">
        <f t="shared" si="0"/>
        <v>0</v>
      </c>
      <c r="F8" s="57"/>
      <c r="G8" s="57"/>
      <c r="H8" s="57"/>
      <c r="I8" s="50"/>
    </row>
    <row r="9" ht="15" customHeight="1" spans="1:9">
      <c r="A9" s="41"/>
      <c r="B9" s="15" t="s">
        <v>104</v>
      </c>
      <c r="C9" s="57"/>
      <c r="D9" s="15" t="s">
        <v>105</v>
      </c>
      <c r="E9" s="57">
        <f t="shared" si="0"/>
        <v>0</v>
      </c>
      <c r="F9" s="57"/>
      <c r="G9" s="57"/>
      <c r="H9" s="57"/>
      <c r="I9" s="50"/>
    </row>
    <row r="10" ht="15" customHeight="1" spans="1:9">
      <c r="A10" s="41"/>
      <c r="B10" s="15" t="s">
        <v>106</v>
      </c>
      <c r="C10" s="57"/>
      <c r="D10" s="15" t="s">
        <v>107</v>
      </c>
      <c r="E10" s="57">
        <f t="shared" si="0"/>
        <v>0</v>
      </c>
      <c r="F10" s="57"/>
      <c r="G10" s="57"/>
      <c r="H10" s="57"/>
      <c r="I10" s="50"/>
    </row>
    <row r="11" ht="15" customHeight="1" spans="1:9">
      <c r="A11" s="41"/>
      <c r="B11" s="15" t="s">
        <v>100</v>
      </c>
      <c r="C11" s="57"/>
      <c r="D11" s="15" t="s">
        <v>108</v>
      </c>
      <c r="E11" s="57">
        <f t="shared" si="0"/>
        <v>0</v>
      </c>
      <c r="F11" s="57"/>
      <c r="G11" s="57"/>
      <c r="H11" s="57"/>
      <c r="I11" s="50"/>
    </row>
    <row r="12" ht="15" customHeight="1" spans="1:9">
      <c r="A12" s="41"/>
      <c r="B12" s="15" t="s">
        <v>102</v>
      </c>
      <c r="C12" s="57"/>
      <c r="D12" s="15" t="s">
        <v>109</v>
      </c>
      <c r="E12" s="57">
        <f t="shared" si="0"/>
        <v>0</v>
      </c>
      <c r="F12" s="57"/>
      <c r="G12" s="57"/>
      <c r="H12" s="57"/>
      <c r="I12" s="50"/>
    </row>
    <row r="13" ht="15" customHeight="1" spans="1:9">
      <c r="A13" s="41"/>
      <c r="B13" s="15" t="s">
        <v>104</v>
      </c>
      <c r="C13" s="57"/>
      <c r="D13" s="15" t="s">
        <v>110</v>
      </c>
      <c r="E13" s="57">
        <f t="shared" si="0"/>
        <v>0</v>
      </c>
      <c r="F13" s="57"/>
      <c r="G13" s="57"/>
      <c r="H13" s="57"/>
      <c r="I13" s="50"/>
    </row>
    <row r="14" ht="15" customHeight="1" spans="1:9">
      <c r="A14" s="41"/>
      <c r="B14" s="15" t="s">
        <v>111</v>
      </c>
      <c r="C14" s="57"/>
      <c r="D14" s="15" t="s">
        <v>112</v>
      </c>
      <c r="E14" s="57">
        <f t="shared" si="0"/>
        <v>0</v>
      </c>
      <c r="F14" s="57"/>
      <c r="G14" s="57"/>
      <c r="H14" s="57"/>
      <c r="I14" s="50"/>
    </row>
    <row r="15" ht="15" customHeight="1" spans="1:9">
      <c r="A15" s="41"/>
      <c r="B15" s="15" t="s">
        <v>111</v>
      </c>
      <c r="C15" s="57"/>
      <c r="D15" s="15" t="s">
        <v>113</v>
      </c>
      <c r="E15" s="57">
        <f t="shared" si="0"/>
        <v>0</v>
      </c>
      <c r="F15" s="57"/>
      <c r="G15" s="57"/>
      <c r="H15" s="57"/>
      <c r="I15" s="50"/>
    </row>
    <row r="16" ht="15" customHeight="1" spans="1:9">
      <c r="A16" s="41"/>
      <c r="B16" s="15" t="s">
        <v>111</v>
      </c>
      <c r="C16" s="57"/>
      <c r="D16" s="15" t="s">
        <v>114</v>
      </c>
      <c r="E16" s="57">
        <f t="shared" si="0"/>
        <v>0</v>
      </c>
      <c r="F16" s="57"/>
      <c r="G16" s="57"/>
      <c r="H16" s="57"/>
      <c r="I16" s="50"/>
    </row>
    <row r="17" ht="15" customHeight="1" spans="1:9">
      <c r="A17" s="41"/>
      <c r="B17" s="15" t="s">
        <v>111</v>
      </c>
      <c r="C17" s="57"/>
      <c r="D17" s="15" t="s">
        <v>115</v>
      </c>
      <c r="E17" s="57">
        <f t="shared" si="0"/>
        <v>0</v>
      </c>
      <c r="F17" s="57"/>
      <c r="G17" s="57"/>
      <c r="H17" s="57"/>
      <c r="I17" s="50"/>
    </row>
    <row r="18" ht="15" customHeight="1" spans="1:9">
      <c r="A18" s="41"/>
      <c r="B18" s="15" t="s">
        <v>111</v>
      </c>
      <c r="C18" s="57"/>
      <c r="D18" s="15" t="s">
        <v>116</v>
      </c>
      <c r="E18" s="57">
        <f t="shared" si="0"/>
        <v>0</v>
      </c>
      <c r="F18" s="57"/>
      <c r="G18" s="57"/>
      <c r="H18" s="57"/>
      <c r="I18" s="50"/>
    </row>
    <row r="19" ht="15" customHeight="1" spans="1:9">
      <c r="A19" s="41"/>
      <c r="B19" s="15" t="s">
        <v>111</v>
      </c>
      <c r="C19" s="57"/>
      <c r="D19" s="15" t="s">
        <v>117</v>
      </c>
      <c r="E19" s="57">
        <f t="shared" si="0"/>
        <v>0</v>
      </c>
      <c r="F19" s="57"/>
      <c r="G19" s="57"/>
      <c r="H19" s="57"/>
      <c r="I19" s="50"/>
    </row>
    <row r="20" ht="15" customHeight="1" spans="1:9">
      <c r="A20" s="41"/>
      <c r="B20" s="15" t="s">
        <v>111</v>
      </c>
      <c r="C20" s="57"/>
      <c r="D20" s="15" t="s">
        <v>118</v>
      </c>
      <c r="E20" s="57">
        <f t="shared" si="0"/>
        <v>0</v>
      </c>
      <c r="F20" s="57"/>
      <c r="G20" s="57"/>
      <c r="H20" s="57"/>
      <c r="I20" s="50"/>
    </row>
    <row r="21" ht="15" customHeight="1" spans="1:9">
      <c r="A21" s="41"/>
      <c r="B21" s="15" t="s">
        <v>111</v>
      </c>
      <c r="C21" s="57"/>
      <c r="D21" s="15" t="s">
        <v>119</v>
      </c>
      <c r="E21" s="57">
        <f t="shared" si="0"/>
        <v>57.38</v>
      </c>
      <c r="F21" s="57">
        <v>57.38</v>
      </c>
      <c r="G21" s="57"/>
      <c r="H21" s="57"/>
      <c r="I21" s="50"/>
    </row>
    <row r="22" ht="15" customHeight="1" spans="1:9">
      <c r="A22" s="41"/>
      <c r="B22" s="15" t="s">
        <v>111</v>
      </c>
      <c r="C22" s="57"/>
      <c r="D22" s="15" t="s">
        <v>120</v>
      </c>
      <c r="E22" s="57">
        <f t="shared" si="0"/>
        <v>0</v>
      </c>
      <c r="F22" s="57"/>
      <c r="G22" s="57"/>
      <c r="H22" s="57"/>
      <c r="I22" s="50"/>
    </row>
    <row r="23" ht="15" customHeight="1" spans="1:9">
      <c r="A23" s="41"/>
      <c r="B23" s="15" t="s">
        <v>111</v>
      </c>
      <c r="C23" s="57"/>
      <c r="D23" s="15" t="s">
        <v>121</v>
      </c>
      <c r="E23" s="57">
        <f t="shared" si="0"/>
        <v>0</v>
      </c>
      <c r="F23" s="57"/>
      <c r="G23" s="57"/>
      <c r="H23" s="57"/>
      <c r="I23" s="50"/>
    </row>
    <row r="24" ht="15" customHeight="1" spans="1:9">
      <c r="A24" s="41"/>
      <c r="B24" s="15" t="s">
        <v>111</v>
      </c>
      <c r="C24" s="57"/>
      <c r="D24" s="15" t="s">
        <v>122</v>
      </c>
      <c r="E24" s="57">
        <f t="shared" si="0"/>
        <v>0</v>
      </c>
      <c r="F24" s="57"/>
      <c r="G24" s="57"/>
      <c r="H24" s="57"/>
      <c r="I24" s="50"/>
    </row>
    <row r="25" ht="15" customHeight="1" spans="1:9">
      <c r="A25" s="41"/>
      <c r="B25" s="15" t="s">
        <v>111</v>
      </c>
      <c r="C25" s="57"/>
      <c r="D25" s="15" t="s">
        <v>123</v>
      </c>
      <c r="E25" s="57">
        <f t="shared" si="0"/>
        <v>0</v>
      </c>
      <c r="F25" s="57"/>
      <c r="G25" s="57"/>
      <c r="H25" s="57"/>
      <c r="I25" s="50"/>
    </row>
    <row r="26" ht="15" customHeight="1" spans="1:9">
      <c r="A26" s="41"/>
      <c r="B26" s="15" t="s">
        <v>111</v>
      </c>
      <c r="C26" s="57"/>
      <c r="D26" s="15" t="s">
        <v>124</v>
      </c>
      <c r="E26" s="57">
        <f t="shared" si="0"/>
        <v>0</v>
      </c>
      <c r="F26" s="57"/>
      <c r="G26" s="57"/>
      <c r="H26" s="57"/>
      <c r="I26" s="50"/>
    </row>
    <row r="27" ht="15" customHeight="1" spans="1:9">
      <c r="A27" s="41"/>
      <c r="B27" s="15" t="s">
        <v>111</v>
      </c>
      <c r="C27" s="57"/>
      <c r="D27" s="15" t="s">
        <v>125</v>
      </c>
      <c r="E27" s="57">
        <f t="shared" si="0"/>
        <v>0</v>
      </c>
      <c r="F27" s="57"/>
      <c r="G27" s="57"/>
      <c r="H27" s="57"/>
      <c r="I27" s="50"/>
    </row>
    <row r="28" ht="15" customHeight="1" spans="1:9">
      <c r="A28" s="41"/>
      <c r="B28" s="15" t="s">
        <v>111</v>
      </c>
      <c r="C28" s="57"/>
      <c r="D28" s="15" t="s">
        <v>126</v>
      </c>
      <c r="E28" s="57">
        <f t="shared" si="0"/>
        <v>0</v>
      </c>
      <c r="F28" s="57"/>
      <c r="G28" s="57"/>
      <c r="H28" s="57"/>
      <c r="I28" s="50"/>
    </row>
    <row r="29" ht="15" customHeight="1" spans="1:9">
      <c r="A29" s="41"/>
      <c r="B29" s="15" t="s">
        <v>111</v>
      </c>
      <c r="C29" s="57"/>
      <c r="D29" s="15" t="s">
        <v>127</v>
      </c>
      <c r="E29" s="57">
        <f t="shared" si="0"/>
        <v>0</v>
      </c>
      <c r="F29" s="57"/>
      <c r="G29" s="57"/>
      <c r="H29" s="57"/>
      <c r="I29" s="50"/>
    </row>
    <row r="30" ht="15" customHeight="1" spans="1:9">
      <c r="A30" s="41"/>
      <c r="B30" s="15" t="s">
        <v>111</v>
      </c>
      <c r="C30" s="57"/>
      <c r="D30" s="15" t="s">
        <v>128</v>
      </c>
      <c r="E30" s="57">
        <f t="shared" si="0"/>
        <v>0</v>
      </c>
      <c r="F30" s="57"/>
      <c r="G30" s="57"/>
      <c r="H30" s="57"/>
      <c r="I30" s="50"/>
    </row>
    <row r="31" ht="15" customHeight="1" spans="1:9">
      <c r="A31" s="41"/>
      <c r="B31" s="15" t="s">
        <v>111</v>
      </c>
      <c r="C31" s="57"/>
      <c r="D31" s="15" t="s">
        <v>129</v>
      </c>
      <c r="E31" s="57">
        <f t="shared" si="0"/>
        <v>0</v>
      </c>
      <c r="F31" s="57"/>
      <c r="G31" s="57"/>
      <c r="H31" s="57"/>
      <c r="I31" s="50"/>
    </row>
    <row r="32" ht="15" customHeight="1" spans="1:9">
      <c r="A32" s="41"/>
      <c r="B32" s="15" t="s">
        <v>111</v>
      </c>
      <c r="C32" s="57"/>
      <c r="D32" s="15" t="s">
        <v>130</v>
      </c>
      <c r="E32" s="57">
        <f t="shared" si="0"/>
        <v>0</v>
      </c>
      <c r="F32" s="57"/>
      <c r="G32" s="57"/>
      <c r="H32" s="57"/>
      <c r="I32" s="50"/>
    </row>
    <row r="33" ht="15" customHeight="1" spans="1:9">
      <c r="A33" s="41"/>
      <c r="B33" s="15" t="s">
        <v>111</v>
      </c>
      <c r="C33" s="57"/>
      <c r="D33" s="15" t="s">
        <v>131</v>
      </c>
      <c r="E33" s="57">
        <f t="shared" si="0"/>
        <v>0</v>
      </c>
      <c r="F33" s="57"/>
      <c r="G33" s="57"/>
      <c r="H33" s="57"/>
      <c r="I33" s="50"/>
    </row>
    <row r="34" ht="9.75" customHeight="1" spans="1:9">
      <c r="A34" s="89"/>
      <c r="B34" s="89"/>
      <c r="C34" s="89"/>
      <c r="D34" s="34"/>
      <c r="E34" s="89"/>
      <c r="F34" s="89"/>
      <c r="G34" s="89"/>
      <c r="H34" s="89"/>
      <c r="I34" s="92"/>
    </row>
    <row r="35" ht="39" customHeight="1" spans="2:3">
      <c r="B35" s="59"/>
      <c r="C35" s="59"/>
    </row>
    <row r="36" ht="44" customHeight="1" spans="2:3">
      <c r="B36" s="59"/>
      <c r="C36" s="59"/>
    </row>
  </sheetData>
  <mergeCells count="6">
    <mergeCell ref="B2:H2"/>
    <mergeCell ref="B3:C3"/>
    <mergeCell ref="B4:C4"/>
    <mergeCell ref="D4:H4"/>
    <mergeCell ref="A7:A9"/>
    <mergeCell ref="A11:A3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M37"/>
  <sheetViews>
    <sheetView workbookViewId="0">
      <pane ySplit="6" topLeftCell="A15" activePane="bottomLeft" state="frozen"/>
      <selection/>
      <selection pane="bottomLeft" activeCell="D23" sqref="D23:D24"/>
    </sheetView>
  </sheetViews>
  <sheetFormatPr defaultColWidth="10" defaultRowHeight="13.5" customHeight="1"/>
  <cols>
    <col min="1" max="1" width="1.5" style="67" customWidth="1"/>
    <col min="2" max="3" width="6.16666666666667" style="67" customWidth="1"/>
    <col min="4" max="4" width="19.1666666666667" style="67" customWidth="1"/>
    <col min="5" max="9" width="7" style="67" customWidth="1"/>
    <col min="10" max="38" width="5.66666666666667" style="67" customWidth="1"/>
    <col min="39" max="39" width="1.5" style="67" customWidth="1"/>
    <col min="40" max="40" width="9.83333333333333" style="67" customWidth="1"/>
  </cols>
  <sheetData>
    <row r="1" ht="25" customHeight="1" spans="1:39">
      <c r="A1" s="68"/>
      <c r="B1" s="3" t="s">
        <v>132</v>
      </c>
      <c r="C1" s="3"/>
      <c r="D1" s="68"/>
      <c r="E1" s="68"/>
      <c r="F1" s="68"/>
      <c r="G1" s="35"/>
      <c r="H1" s="61"/>
      <c r="I1" s="61"/>
      <c r="J1" s="35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2" t="s">
        <v>133</v>
      </c>
      <c r="AM1" s="63"/>
    </row>
    <row r="2" ht="22.8" customHeight="1" spans="1:39">
      <c r="A2" s="35"/>
      <c r="B2" s="69" t="s">
        <v>134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9"/>
      <c r="AM2" s="63"/>
    </row>
    <row r="3" ht="19.55" customHeight="1" spans="1:39">
      <c r="A3" s="71"/>
      <c r="B3" s="72" t="s">
        <v>4</v>
      </c>
      <c r="C3" s="73"/>
      <c r="D3" s="73"/>
      <c r="F3" s="71"/>
      <c r="G3" s="30"/>
      <c r="H3" s="74"/>
      <c r="I3" s="74"/>
      <c r="J3" s="71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80" t="s">
        <v>5</v>
      </c>
      <c r="AK3" s="81"/>
      <c r="AL3" s="82"/>
      <c r="AM3" s="63"/>
    </row>
    <row r="4" ht="24.4" customHeight="1" spans="1:39">
      <c r="A4" s="43"/>
      <c r="B4" s="75" t="s">
        <v>135</v>
      </c>
      <c r="C4" s="56"/>
      <c r="D4" s="56"/>
      <c r="E4" s="56" t="s">
        <v>136</v>
      </c>
      <c r="F4" s="56" t="s">
        <v>137</v>
      </c>
      <c r="G4" s="56"/>
      <c r="H4" s="56"/>
      <c r="I4" s="56"/>
      <c r="J4" s="56"/>
      <c r="K4" s="56"/>
      <c r="L4" s="56"/>
      <c r="M4" s="56"/>
      <c r="N4" s="56"/>
      <c r="O4" s="56"/>
      <c r="P4" s="56" t="s">
        <v>138</v>
      </c>
      <c r="Q4" s="56"/>
      <c r="R4" s="56"/>
      <c r="S4" s="56"/>
      <c r="T4" s="56"/>
      <c r="U4" s="56"/>
      <c r="V4" s="56"/>
      <c r="W4" s="56"/>
      <c r="X4" s="56"/>
      <c r="Y4" s="56"/>
      <c r="Z4" s="56" t="s">
        <v>139</v>
      </c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63"/>
    </row>
    <row r="5" ht="30" customHeight="1" spans="1:39">
      <c r="A5" s="43"/>
      <c r="B5" s="56" t="s">
        <v>80</v>
      </c>
      <c r="C5" s="56"/>
      <c r="D5" s="56" t="s">
        <v>81</v>
      </c>
      <c r="E5" s="56"/>
      <c r="F5" s="56" t="s">
        <v>61</v>
      </c>
      <c r="G5" s="56" t="s">
        <v>140</v>
      </c>
      <c r="H5" s="56"/>
      <c r="I5" s="56"/>
      <c r="J5" s="56" t="s">
        <v>141</v>
      </c>
      <c r="K5" s="56"/>
      <c r="L5" s="56"/>
      <c r="M5" s="56" t="s">
        <v>142</v>
      </c>
      <c r="N5" s="56"/>
      <c r="O5" s="56"/>
      <c r="P5" s="56" t="s">
        <v>61</v>
      </c>
      <c r="Q5" s="56" t="s">
        <v>140</v>
      </c>
      <c r="R5" s="56"/>
      <c r="S5" s="56"/>
      <c r="T5" s="56" t="s">
        <v>141</v>
      </c>
      <c r="U5" s="56"/>
      <c r="V5" s="56"/>
      <c r="W5" s="56" t="s">
        <v>142</v>
      </c>
      <c r="X5" s="56"/>
      <c r="Y5" s="56"/>
      <c r="Z5" s="56" t="s">
        <v>61</v>
      </c>
      <c r="AA5" s="56" t="s">
        <v>140</v>
      </c>
      <c r="AB5" s="56"/>
      <c r="AC5" s="56"/>
      <c r="AD5" s="56" t="s">
        <v>141</v>
      </c>
      <c r="AE5" s="56"/>
      <c r="AF5" s="56"/>
      <c r="AG5" s="56" t="s">
        <v>142</v>
      </c>
      <c r="AH5" s="56"/>
      <c r="AI5" s="56"/>
      <c r="AJ5" s="56" t="s">
        <v>143</v>
      </c>
      <c r="AK5" s="56"/>
      <c r="AL5" s="56"/>
      <c r="AM5" s="63"/>
    </row>
    <row r="6" ht="30" customHeight="1" spans="1:39">
      <c r="A6" s="34"/>
      <c r="B6" s="56" t="s">
        <v>82</v>
      </c>
      <c r="C6" s="56" t="s">
        <v>83</v>
      </c>
      <c r="D6" s="56"/>
      <c r="E6" s="56"/>
      <c r="F6" s="56"/>
      <c r="G6" s="56" t="s">
        <v>144</v>
      </c>
      <c r="H6" s="56" t="s">
        <v>145</v>
      </c>
      <c r="I6" s="56" t="s">
        <v>146</v>
      </c>
      <c r="J6" s="56" t="s">
        <v>144</v>
      </c>
      <c r="K6" s="56" t="s">
        <v>145</v>
      </c>
      <c r="L6" s="56" t="s">
        <v>146</v>
      </c>
      <c r="M6" s="56" t="s">
        <v>144</v>
      </c>
      <c r="N6" s="56" t="s">
        <v>145</v>
      </c>
      <c r="O6" s="56" t="s">
        <v>146</v>
      </c>
      <c r="P6" s="56"/>
      <c r="Q6" s="56" t="s">
        <v>144</v>
      </c>
      <c r="R6" s="56" t="s">
        <v>145</v>
      </c>
      <c r="S6" s="56" t="s">
        <v>146</v>
      </c>
      <c r="T6" s="56" t="s">
        <v>144</v>
      </c>
      <c r="U6" s="56" t="s">
        <v>145</v>
      </c>
      <c r="V6" s="56" t="s">
        <v>146</v>
      </c>
      <c r="W6" s="56" t="s">
        <v>144</v>
      </c>
      <c r="X6" s="56" t="s">
        <v>145</v>
      </c>
      <c r="Y6" s="56" t="s">
        <v>146</v>
      </c>
      <c r="Z6" s="56"/>
      <c r="AA6" s="56" t="s">
        <v>144</v>
      </c>
      <c r="AB6" s="56" t="s">
        <v>145</v>
      </c>
      <c r="AC6" s="56" t="s">
        <v>146</v>
      </c>
      <c r="AD6" s="56" t="s">
        <v>144</v>
      </c>
      <c r="AE6" s="56" t="s">
        <v>145</v>
      </c>
      <c r="AF6" s="56" t="s">
        <v>146</v>
      </c>
      <c r="AG6" s="56" t="s">
        <v>144</v>
      </c>
      <c r="AH6" s="56" t="s">
        <v>145</v>
      </c>
      <c r="AI6" s="56" t="s">
        <v>146</v>
      </c>
      <c r="AJ6" s="56" t="s">
        <v>144</v>
      </c>
      <c r="AK6" s="56" t="s">
        <v>145</v>
      </c>
      <c r="AL6" s="56" t="s">
        <v>146</v>
      </c>
      <c r="AM6" s="63"/>
    </row>
    <row r="7" ht="27" customHeight="1" spans="1:39">
      <c r="A7" s="43"/>
      <c r="B7" s="56"/>
      <c r="C7" s="56"/>
      <c r="D7" s="56" t="s">
        <v>85</v>
      </c>
      <c r="E7" s="76">
        <f t="shared" ref="E7:E22" si="0">F7+P7+Z7</f>
        <v>76.74</v>
      </c>
      <c r="F7" s="76">
        <f t="shared" ref="F7:F22" si="1">G7+J7+M7</f>
        <v>76.74</v>
      </c>
      <c r="G7" s="76">
        <f t="shared" ref="G7:G22" si="2">SUM(H7:I7)</f>
        <v>76.74</v>
      </c>
      <c r="H7" s="76">
        <f>SUM(H8:H22)</f>
        <v>19.36</v>
      </c>
      <c r="I7" s="76">
        <f>SUM(I8:I22)</f>
        <v>57.38</v>
      </c>
      <c r="J7" s="76">
        <f>SUM(K7:L7)</f>
        <v>0</v>
      </c>
      <c r="K7" s="76"/>
      <c r="L7" s="76"/>
      <c r="M7" s="76">
        <f>SUM(N7:O7)</f>
        <v>0</v>
      </c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63"/>
    </row>
    <row r="8" ht="30" customHeight="1" spans="1:39">
      <c r="A8" s="34"/>
      <c r="B8" s="77" t="s">
        <v>147</v>
      </c>
      <c r="C8" s="77" t="s">
        <v>148</v>
      </c>
      <c r="D8" s="56" t="s">
        <v>149</v>
      </c>
      <c r="E8" s="76">
        <f t="shared" si="0"/>
        <v>16.65</v>
      </c>
      <c r="F8" s="76">
        <f t="shared" si="1"/>
        <v>16.65</v>
      </c>
      <c r="G8" s="76">
        <f t="shared" si="2"/>
        <v>16.65</v>
      </c>
      <c r="H8" s="56">
        <v>16.65</v>
      </c>
      <c r="I8" s="56"/>
      <c r="J8" s="76">
        <f>SUM(K8:L8)</f>
        <v>0</v>
      </c>
      <c r="K8" s="56"/>
      <c r="L8" s="56"/>
      <c r="M8" s="76">
        <f>SUM(N8:O8)</f>
        <v>0</v>
      </c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63"/>
    </row>
    <row r="9" ht="30" customHeight="1" spans="1:39">
      <c r="A9" s="34"/>
      <c r="B9" s="77" t="s">
        <v>147</v>
      </c>
      <c r="C9" s="77" t="s">
        <v>150</v>
      </c>
      <c r="D9" s="56" t="s">
        <v>151</v>
      </c>
      <c r="E9" s="76">
        <f t="shared" si="0"/>
        <v>1.15</v>
      </c>
      <c r="F9" s="76">
        <f t="shared" si="1"/>
        <v>1.15</v>
      </c>
      <c r="G9" s="76">
        <f t="shared" si="2"/>
        <v>1.15</v>
      </c>
      <c r="H9" s="56">
        <v>1.15</v>
      </c>
      <c r="I9" s="56"/>
      <c r="J9" s="76">
        <f>SUM(K9:L9)</f>
        <v>0</v>
      </c>
      <c r="K9" s="56"/>
      <c r="L9" s="56"/>
      <c r="M9" s="76">
        <f>SUM(N9:O9)</f>
        <v>0</v>
      </c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63"/>
    </row>
    <row r="10" ht="30" customHeight="1" spans="1:39">
      <c r="A10" s="34"/>
      <c r="B10" s="77" t="s">
        <v>147</v>
      </c>
      <c r="C10" s="77" t="s">
        <v>152</v>
      </c>
      <c r="D10" s="56" t="s">
        <v>153</v>
      </c>
      <c r="E10" s="76">
        <f t="shared" si="0"/>
        <v>0.4</v>
      </c>
      <c r="F10" s="76">
        <f t="shared" si="1"/>
        <v>0.4</v>
      </c>
      <c r="G10" s="76">
        <f t="shared" si="2"/>
        <v>0.4</v>
      </c>
      <c r="H10" s="56">
        <v>0.4</v>
      </c>
      <c r="I10" s="56"/>
      <c r="J10" s="76">
        <f>SUM(K10:L10)</f>
        <v>0</v>
      </c>
      <c r="K10" s="56"/>
      <c r="L10" s="56"/>
      <c r="M10" s="76">
        <f>SUM(N10:O10)</f>
        <v>0</v>
      </c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63"/>
    </row>
    <row r="11" ht="30" customHeight="1" spans="1:39">
      <c r="A11" s="34"/>
      <c r="B11" s="77" t="s">
        <v>147</v>
      </c>
      <c r="C11" s="77" t="s">
        <v>154</v>
      </c>
      <c r="D11" s="56" t="s">
        <v>155</v>
      </c>
      <c r="E11" s="76">
        <f t="shared" si="0"/>
        <v>1.16</v>
      </c>
      <c r="F11" s="76">
        <f t="shared" si="1"/>
        <v>1.16</v>
      </c>
      <c r="G11" s="76">
        <f t="shared" si="2"/>
        <v>1.16</v>
      </c>
      <c r="H11" s="56">
        <v>1.16</v>
      </c>
      <c r="I11" s="56"/>
      <c r="J11" s="76"/>
      <c r="K11" s="56"/>
      <c r="L11" s="56"/>
      <c r="M11" s="7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63"/>
    </row>
    <row r="12" ht="30" customHeight="1" spans="1:39">
      <c r="A12" s="34"/>
      <c r="B12" s="77" t="s">
        <v>147</v>
      </c>
      <c r="C12" s="77" t="s">
        <v>156</v>
      </c>
      <c r="D12" s="56" t="s">
        <v>157</v>
      </c>
      <c r="E12" s="76">
        <f t="shared" si="0"/>
        <v>35</v>
      </c>
      <c r="F12" s="76">
        <f t="shared" si="1"/>
        <v>35</v>
      </c>
      <c r="G12" s="76">
        <f t="shared" si="2"/>
        <v>35</v>
      </c>
      <c r="H12" s="22"/>
      <c r="I12" s="56">
        <v>35</v>
      </c>
      <c r="J12" s="76">
        <f>SUM(K12:L12)</f>
        <v>0</v>
      </c>
      <c r="K12" s="56"/>
      <c r="L12" s="56"/>
      <c r="M12" s="76">
        <f>SUM(N12:O12)</f>
        <v>0</v>
      </c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63"/>
    </row>
    <row r="13" ht="30" customHeight="1" spans="1:39">
      <c r="A13" s="34"/>
      <c r="B13" s="77" t="s">
        <v>147</v>
      </c>
      <c r="C13" s="77" t="s">
        <v>158</v>
      </c>
      <c r="D13" s="56" t="s">
        <v>159</v>
      </c>
      <c r="E13" s="76">
        <f t="shared" si="0"/>
        <v>8</v>
      </c>
      <c r="F13" s="76">
        <f t="shared" si="1"/>
        <v>8</v>
      </c>
      <c r="G13" s="76">
        <f t="shared" si="2"/>
        <v>8</v>
      </c>
      <c r="H13" s="22"/>
      <c r="I13" s="56">
        <v>8</v>
      </c>
      <c r="J13" s="76">
        <f>SUM(K13:L13)</f>
        <v>0</v>
      </c>
      <c r="K13" s="56"/>
      <c r="L13" s="56"/>
      <c r="M13" s="76">
        <f>SUM(N13:O13)</f>
        <v>0</v>
      </c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63"/>
    </row>
    <row r="14" ht="30" customHeight="1" spans="1:39">
      <c r="A14" s="34"/>
      <c r="B14" s="77" t="s">
        <v>147</v>
      </c>
      <c r="C14" s="77" t="s">
        <v>160</v>
      </c>
      <c r="D14" s="56" t="s">
        <v>161</v>
      </c>
      <c r="E14" s="76">
        <f t="shared" si="0"/>
        <v>1.2</v>
      </c>
      <c r="F14" s="76">
        <f t="shared" si="1"/>
        <v>1.2</v>
      </c>
      <c r="G14" s="76">
        <f t="shared" si="2"/>
        <v>1.2</v>
      </c>
      <c r="H14" s="22"/>
      <c r="I14" s="56">
        <v>1.2</v>
      </c>
      <c r="J14" s="76">
        <f>SUM(K14:L14)</f>
        <v>0</v>
      </c>
      <c r="K14" s="56"/>
      <c r="L14" s="56"/>
      <c r="M14" s="76">
        <f>SUM(N14:O14)</f>
        <v>0</v>
      </c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63"/>
    </row>
    <row r="15" ht="30" customHeight="1" spans="1:39">
      <c r="A15" s="34"/>
      <c r="B15" s="77" t="s">
        <v>162</v>
      </c>
      <c r="C15" s="77" t="s">
        <v>156</v>
      </c>
      <c r="D15" s="56" t="s">
        <v>163</v>
      </c>
      <c r="E15" s="76">
        <f t="shared" si="0"/>
        <v>10</v>
      </c>
      <c r="F15" s="76">
        <f t="shared" si="1"/>
        <v>10</v>
      </c>
      <c r="G15" s="76">
        <f t="shared" si="2"/>
        <v>10</v>
      </c>
      <c r="H15" s="56"/>
      <c r="I15" s="56">
        <v>10</v>
      </c>
      <c r="J15" s="76"/>
      <c r="K15" s="56"/>
      <c r="L15" s="56"/>
      <c r="M15" s="7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63"/>
    </row>
    <row r="16" ht="30" customHeight="1" spans="1:39">
      <c r="A16" s="34"/>
      <c r="B16" s="77" t="s">
        <v>164</v>
      </c>
      <c r="C16" s="77" t="s">
        <v>156</v>
      </c>
      <c r="D16" s="56" t="s">
        <v>165</v>
      </c>
      <c r="E16" s="76">
        <f t="shared" si="0"/>
        <v>3.18</v>
      </c>
      <c r="F16" s="76">
        <f t="shared" si="1"/>
        <v>3.18</v>
      </c>
      <c r="G16" s="76">
        <f t="shared" si="2"/>
        <v>3.18</v>
      </c>
      <c r="H16" s="56"/>
      <c r="I16" s="56">
        <v>3.18</v>
      </c>
      <c r="J16" s="76">
        <f t="shared" ref="J16:J22" si="3">SUM(K16:L16)</f>
        <v>0</v>
      </c>
      <c r="K16" s="56"/>
      <c r="L16" s="56"/>
      <c r="M16" s="76">
        <f t="shared" ref="M16:M22" si="4">SUM(N16:O16)</f>
        <v>0</v>
      </c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63"/>
    </row>
    <row r="17" ht="30" customHeight="1" spans="1:39">
      <c r="A17" s="34"/>
      <c r="B17" s="77"/>
      <c r="C17" s="77"/>
      <c r="D17" s="56"/>
      <c r="E17" s="76">
        <f t="shared" si="0"/>
        <v>0</v>
      </c>
      <c r="F17" s="76">
        <f t="shared" si="1"/>
        <v>0</v>
      </c>
      <c r="G17" s="76">
        <f t="shared" si="2"/>
        <v>0</v>
      </c>
      <c r="H17" s="56"/>
      <c r="I17" s="56"/>
      <c r="J17" s="76">
        <f t="shared" si="3"/>
        <v>0</v>
      </c>
      <c r="K17" s="56"/>
      <c r="L17" s="56"/>
      <c r="M17" s="76">
        <f t="shared" si="4"/>
        <v>0</v>
      </c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63"/>
    </row>
    <row r="18" ht="30" customHeight="1" spans="1:39">
      <c r="A18" s="34"/>
      <c r="B18" s="77"/>
      <c r="C18" s="77"/>
      <c r="D18" s="56"/>
      <c r="E18" s="76">
        <f t="shared" si="0"/>
        <v>0</v>
      </c>
      <c r="F18" s="76">
        <f t="shared" si="1"/>
        <v>0</v>
      </c>
      <c r="G18" s="76">
        <f t="shared" si="2"/>
        <v>0</v>
      </c>
      <c r="H18" s="56"/>
      <c r="I18" s="56"/>
      <c r="J18" s="76">
        <f t="shared" si="3"/>
        <v>0</v>
      </c>
      <c r="K18" s="56"/>
      <c r="L18" s="56"/>
      <c r="M18" s="76">
        <f t="shared" si="4"/>
        <v>0</v>
      </c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63"/>
    </row>
    <row r="19" ht="30" customHeight="1" spans="1:39">
      <c r="A19" s="34"/>
      <c r="B19" s="77"/>
      <c r="C19" s="77"/>
      <c r="D19" s="56"/>
      <c r="E19" s="76">
        <f t="shared" si="0"/>
        <v>0</v>
      </c>
      <c r="F19" s="76">
        <f t="shared" si="1"/>
        <v>0</v>
      </c>
      <c r="G19" s="76">
        <f t="shared" si="2"/>
        <v>0</v>
      </c>
      <c r="H19" s="56"/>
      <c r="I19" s="56"/>
      <c r="J19" s="76">
        <f t="shared" si="3"/>
        <v>0</v>
      </c>
      <c r="K19" s="56"/>
      <c r="L19" s="56"/>
      <c r="M19" s="76">
        <f t="shared" si="4"/>
        <v>0</v>
      </c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63"/>
    </row>
    <row r="20" ht="30" customHeight="1" spans="1:39">
      <c r="A20" s="34"/>
      <c r="B20" s="77"/>
      <c r="C20" s="77"/>
      <c r="D20" s="56"/>
      <c r="E20" s="76">
        <f t="shared" si="0"/>
        <v>0</v>
      </c>
      <c r="F20" s="76">
        <f t="shared" si="1"/>
        <v>0</v>
      </c>
      <c r="G20" s="76">
        <f t="shared" si="2"/>
        <v>0</v>
      </c>
      <c r="H20" s="56"/>
      <c r="I20" s="56"/>
      <c r="J20" s="76">
        <f t="shared" si="3"/>
        <v>0</v>
      </c>
      <c r="K20" s="56"/>
      <c r="L20" s="56"/>
      <c r="M20" s="76">
        <f t="shared" si="4"/>
        <v>0</v>
      </c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63"/>
    </row>
    <row r="21" ht="30" customHeight="1" spans="1:39">
      <c r="A21" s="34"/>
      <c r="B21" s="77"/>
      <c r="C21" s="77"/>
      <c r="D21" s="56"/>
      <c r="E21" s="76">
        <f t="shared" si="0"/>
        <v>0</v>
      </c>
      <c r="F21" s="76">
        <f t="shared" si="1"/>
        <v>0</v>
      </c>
      <c r="G21" s="76">
        <f t="shared" si="2"/>
        <v>0</v>
      </c>
      <c r="H21" s="56"/>
      <c r="I21" s="56"/>
      <c r="J21" s="76">
        <f t="shared" si="3"/>
        <v>0</v>
      </c>
      <c r="K21" s="56"/>
      <c r="L21" s="56"/>
      <c r="M21" s="76">
        <f t="shared" si="4"/>
        <v>0</v>
      </c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63"/>
    </row>
    <row r="22" ht="30" customHeight="1" spans="1:39">
      <c r="A22" s="34"/>
      <c r="B22" s="77"/>
      <c r="C22" s="77"/>
      <c r="D22" s="56"/>
      <c r="E22" s="76">
        <f t="shared" si="0"/>
        <v>0</v>
      </c>
      <c r="F22" s="76">
        <f t="shared" si="1"/>
        <v>0</v>
      </c>
      <c r="G22" s="76">
        <f t="shared" si="2"/>
        <v>0</v>
      </c>
      <c r="H22" s="56"/>
      <c r="I22" s="56"/>
      <c r="J22" s="76">
        <f t="shared" si="3"/>
        <v>0</v>
      </c>
      <c r="K22" s="56"/>
      <c r="L22" s="56"/>
      <c r="M22" s="76">
        <f t="shared" si="4"/>
        <v>0</v>
      </c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63"/>
    </row>
    <row r="23" ht="27" customHeight="1" spans="4:4">
      <c r="D23" s="78"/>
    </row>
    <row r="24" ht="27" customHeight="1" spans="4:4">
      <c r="D24" s="78"/>
    </row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25"/>
  <sheetViews>
    <sheetView workbookViewId="0">
      <pane ySplit="6" topLeftCell="A7" activePane="bottomLeft" state="frozen"/>
      <selection/>
      <selection pane="bottomLeft" activeCell="E15" sqref="E15:E16"/>
    </sheetView>
  </sheetViews>
  <sheetFormatPr defaultColWidth="10" defaultRowHeight="13.5" customHeight="1"/>
  <cols>
    <col min="1" max="1" width="1.5" style="1" customWidth="1"/>
    <col min="2" max="4" width="6.66666666666667" style="1" customWidth="1"/>
    <col min="5" max="5" width="45.1666666666667" style="1" customWidth="1"/>
    <col min="6" max="8" width="20.6666666666667" style="1" customWidth="1"/>
    <col min="9" max="9" width="1.5" style="1" customWidth="1"/>
    <col min="10" max="11" width="9.83333333333333" style="1" customWidth="1"/>
    <col min="12" max="40" width="10" style="1"/>
  </cols>
  <sheetData>
    <row r="1" ht="25" customHeight="1" spans="1:9">
      <c r="A1" s="33"/>
      <c r="B1" s="3" t="s">
        <v>166</v>
      </c>
      <c r="C1" s="36"/>
      <c r="D1" s="36"/>
      <c r="E1" s="36"/>
      <c r="F1" s="36" t="s">
        <v>167</v>
      </c>
      <c r="G1" s="36"/>
      <c r="H1" s="36"/>
      <c r="I1" s="41"/>
    </row>
    <row r="2" ht="22.8" customHeight="1" spans="1:8">
      <c r="A2" s="33"/>
      <c r="B2" s="37" t="s">
        <v>168</v>
      </c>
      <c r="C2" s="37"/>
      <c r="D2" s="37"/>
      <c r="E2" s="37"/>
      <c r="F2" s="37"/>
      <c r="G2" s="37"/>
      <c r="H2" s="37"/>
    </row>
    <row r="3" ht="19.55" customHeight="1" spans="1:9">
      <c r="A3" s="38"/>
      <c r="B3" s="39" t="s">
        <v>4</v>
      </c>
      <c r="C3" s="39"/>
      <c r="D3" s="39"/>
      <c r="E3" s="39"/>
      <c r="F3" s="38"/>
      <c r="H3" s="58" t="s">
        <v>5</v>
      </c>
      <c r="I3" s="48"/>
    </row>
    <row r="4" ht="24.4" customHeight="1" spans="1:9">
      <c r="A4" s="44"/>
      <c r="B4" s="42" t="s">
        <v>8</v>
      </c>
      <c r="C4" s="42"/>
      <c r="D4" s="42"/>
      <c r="E4" s="42"/>
      <c r="F4" s="42" t="s">
        <v>61</v>
      </c>
      <c r="G4" s="56" t="s">
        <v>169</v>
      </c>
      <c r="H4" s="56" t="s">
        <v>139</v>
      </c>
      <c r="I4" s="50"/>
    </row>
    <row r="5" ht="47" customHeight="1" spans="1:9">
      <c r="A5" s="44"/>
      <c r="B5" s="56" t="s">
        <v>170</v>
      </c>
      <c r="C5" s="56"/>
      <c r="D5" s="56"/>
      <c r="E5" s="42" t="s">
        <v>81</v>
      </c>
      <c r="F5" s="42"/>
      <c r="G5" s="56"/>
      <c r="H5" s="56"/>
      <c r="I5" s="50"/>
    </row>
    <row r="6" ht="24.4" customHeight="1" spans="1:9">
      <c r="A6" s="43"/>
      <c r="B6" s="42" t="s">
        <v>82</v>
      </c>
      <c r="C6" s="42" t="s">
        <v>83</v>
      </c>
      <c r="D6" s="42" t="s">
        <v>84</v>
      </c>
      <c r="E6" s="42"/>
      <c r="F6" s="42"/>
      <c r="G6" s="56"/>
      <c r="H6" s="56"/>
      <c r="I6" s="50"/>
    </row>
    <row r="7" ht="27" customHeight="1" spans="1:9">
      <c r="A7" s="44"/>
      <c r="B7" s="42"/>
      <c r="C7" s="42"/>
      <c r="D7" s="42"/>
      <c r="E7" s="42" t="s">
        <v>85</v>
      </c>
      <c r="F7" s="45">
        <f t="shared" ref="F7:F12" si="0">SUM(G7)</f>
        <v>76.74</v>
      </c>
      <c r="G7" s="45">
        <f>SUM(G8:G12)</f>
        <v>76.74</v>
      </c>
      <c r="H7" s="45"/>
      <c r="I7" s="51"/>
    </row>
    <row r="8" ht="27" customHeight="1" spans="1:9">
      <c r="A8" s="44"/>
      <c r="B8" s="42">
        <v>201</v>
      </c>
      <c r="C8" s="42">
        <v>99</v>
      </c>
      <c r="D8" s="42">
        <v>99</v>
      </c>
      <c r="E8" s="65" t="s">
        <v>86</v>
      </c>
      <c r="F8" s="45">
        <f t="shared" si="0"/>
        <v>0.2</v>
      </c>
      <c r="G8" s="45">
        <v>0.2</v>
      </c>
      <c r="H8" s="45"/>
      <c r="I8" s="51"/>
    </row>
    <row r="9" ht="27" customHeight="1" spans="1:9">
      <c r="A9" s="44"/>
      <c r="B9" s="42">
        <v>201</v>
      </c>
      <c r="C9" s="42">
        <v>13</v>
      </c>
      <c r="D9" s="42">
        <v>99</v>
      </c>
      <c r="E9" s="65" t="s">
        <v>87</v>
      </c>
      <c r="F9" s="45">
        <f t="shared" si="0"/>
        <v>6.03</v>
      </c>
      <c r="G9" s="45">
        <v>6.03</v>
      </c>
      <c r="H9" s="45"/>
      <c r="I9" s="51"/>
    </row>
    <row r="10" ht="27" customHeight="1" spans="1:9">
      <c r="A10" s="44"/>
      <c r="B10" s="42">
        <v>201</v>
      </c>
      <c r="C10" s="42">
        <v>13</v>
      </c>
      <c r="D10" s="42">
        <v>8</v>
      </c>
      <c r="E10" s="65" t="s">
        <v>88</v>
      </c>
      <c r="F10" s="45">
        <f t="shared" si="0"/>
        <v>25</v>
      </c>
      <c r="G10" s="45">
        <v>25</v>
      </c>
      <c r="H10" s="45"/>
      <c r="I10" s="51"/>
    </row>
    <row r="11" ht="27" customHeight="1" spans="1:9">
      <c r="A11" s="44"/>
      <c r="B11" s="42">
        <v>201</v>
      </c>
      <c r="C11" s="42">
        <v>13</v>
      </c>
      <c r="D11" s="42">
        <v>99</v>
      </c>
      <c r="E11" s="65" t="s">
        <v>89</v>
      </c>
      <c r="F11" s="45">
        <f t="shared" si="0"/>
        <v>26.35</v>
      </c>
      <c r="G11" s="45">
        <v>26.35</v>
      </c>
      <c r="H11" s="45"/>
      <c r="I11" s="51"/>
    </row>
    <row r="12" ht="27" customHeight="1" spans="1:9">
      <c r="A12" s="44"/>
      <c r="B12" s="42">
        <v>215</v>
      </c>
      <c r="C12" s="64" t="s">
        <v>171</v>
      </c>
      <c r="D12" s="64" t="s">
        <v>148</v>
      </c>
      <c r="E12" s="65" t="s">
        <v>90</v>
      </c>
      <c r="F12" s="45">
        <f t="shared" si="0"/>
        <v>19.16</v>
      </c>
      <c r="G12" s="66">
        <v>19.16</v>
      </c>
      <c r="H12" s="45"/>
      <c r="I12" s="51"/>
    </row>
    <row r="13" ht="27" customHeight="1" spans="1:9">
      <c r="A13" s="44"/>
      <c r="B13" s="64"/>
      <c r="C13" s="64"/>
      <c r="D13" s="64"/>
      <c r="E13" s="42"/>
      <c r="F13" s="45"/>
      <c r="G13" s="45"/>
      <c r="H13" s="45"/>
      <c r="I13" s="51"/>
    </row>
    <row r="14" ht="27" customHeight="1" spans="1:9">
      <c r="A14" s="44"/>
      <c r="B14" s="64"/>
      <c r="C14" s="64"/>
      <c r="D14" s="64"/>
      <c r="E14" s="42"/>
      <c r="F14" s="45"/>
      <c r="G14" s="45"/>
      <c r="H14" s="45"/>
      <c r="I14" s="51"/>
    </row>
    <row r="15" ht="27" customHeight="1" spans="5:5">
      <c r="E15" s="59"/>
    </row>
    <row r="16" ht="27" customHeight="1" spans="5:5">
      <c r="E16" s="59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30"/>
  <sheetViews>
    <sheetView workbookViewId="0">
      <pane ySplit="6" topLeftCell="A7" activePane="bottomLeft" state="frozen"/>
      <selection/>
      <selection pane="bottomLeft" activeCell="D16" sqref="D16:D17"/>
    </sheetView>
  </sheetViews>
  <sheetFormatPr defaultColWidth="10" defaultRowHeight="13.5" customHeight="1" outlineLevelCol="7"/>
  <cols>
    <col min="1" max="1" width="1.5" style="1" customWidth="1"/>
    <col min="2" max="3" width="9.16666666666667" style="1" customWidth="1"/>
    <col min="4" max="4" width="44.5" style="1" customWidth="1"/>
    <col min="5" max="7" width="21.6666666666667" style="1" customWidth="1"/>
    <col min="8" max="8" width="1.5" style="1" customWidth="1"/>
    <col min="9" max="9" width="9.83333333333333" style="1" customWidth="1"/>
  </cols>
  <sheetData>
    <row r="1" ht="25" customHeight="1" spans="1:8">
      <c r="A1" s="60"/>
      <c r="B1" s="3" t="s">
        <v>172</v>
      </c>
      <c r="C1" s="3"/>
      <c r="D1" s="61"/>
      <c r="E1" s="33"/>
      <c r="F1" s="33"/>
      <c r="G1" s="62" t="s">
        <v>173</v>
      </c>
      <c r="H1" s="63"/>
    </row>
    <row r="2" ht="22.8" customHeight="1" spans="1:8">
      <c r="A2" s="33"/>
      <c r="B2" s="37" t="s">
        <v>174</v>
      </c>
      <c r="C2" s="37"/>
      <c r="D2" s="37"/>
      <c r="E2" s="37"/>
      <c r="F2" s="37"/>
      <c r="G2" s="37"/>
      <c r="H2" s="63"/>
    </row>
    <row r="3" ht="19.55" customHeight="1" spans="1:8">
      <c r="A3" s="38"/>
      <c r="B3" s="39" t="s">
        <v>4</v>
      </c>
      <c r="C3" s="39"/>
      <c r="D3" s="39"/>
      <c r="F3" s="38"/>
      <c r="G3" s="58" t="s">
        <v>5</v>
      </c>
      <c r="H3" s="63"/>
    </row>
    <row r="4" ht="24.4" customHeight="1" spans="1:8">
      <c r="A4" s="41"/>
      <c r="B4" s="42" t="s">
        <v>8</v>
      </c>
      <c r="C4" s="42"/>
      <c r="D4" s="42"/>
      <c r="E4" s="42" t="s">
        <v>145</v>
      </c>
      <c r="F4" s="42"/>
      <c r="G4" s="42"/>
      <c r="H4" s="63"/>
    </row>
    <row r="5" ht="63" customHeight="1" spans="1:8">
      <c r="A5" s="41"/>
      <c r="B5" s="56" t="s">
        <v>175</v>
      </c>
      <c r="C5" s="56"/>
      <c r="D5" s="42" t="s">
        <v>81</v>
      </c>
      <c r="E5" s="42" t="s">
        <v>61</v>
      </c>
      <c r="F5" s="42" t="s">
        <v>176</v>
      </c>
      <c r="G5" s="42" t="s">
        <v>177</v>
      </c>
      <c r="H5" s="63"/>
    </row>
    <row r="6" ht="24.4" customHeight="1" spans="1:8">
      <c r="A6" s="41"/>
      <c r="B6" s="42" t="s">
        <v>82</v>
      </c>
      <c r="C6" s="42" t="s">
        <v>83</v>
      </c>
      <c r="D6" s="42"/>
      <c r="E6" s="42"/>
      <c r="F6" s="42"/>
      <c r="G6" s="42"/>
      <c r="H6" s="63"/>
    </row>
    <row r="7" ht="27" customHeight="1" spans="1:8">
      <c r="A7" s="41"/>
      <c r="B7" s="42"/>
      <c r="C7" s="42"/>
      <c r="D7" s="42" t="s">
        <v>85</v>
      </c>
      <c r="E7" s="45">
        <f>SUM(F7:G7)</f>
        <v>19.36</v>
      </c>
      <c r="F7" s="45">
        <f>SUM(F8:F11)</f>
        <v>0</v>
      </c>
      <c r="G7" s="45">
        <f>SUM(G8:G11)</f>
        <v>19.36</v>
      </c>
      <c r="H7" s="63"/>
    </row>
    <row r="8" ht="24.4" customHeight="1" spans="1:8">
      <c r="A8" s="41"/>
      <c r="B8" s="42">
        <v>302</v>
      </c>
      <c r="C8" s="64" t="s">
        <v>148</v>
      </c>
      <c r="D8" s="15" t="s">
        <v>149</v>
      </c>
      <c r="E8" s="45">
        <f>SUM(F8:G8)</f>
        <v>16.65</v>
      </c>
      <c r="F8" s="42"/>
      <c r="G8" s="42">
        <v>16.65</v>
      </c>
      <c r="H8" s="63"/>
    </row>
    <row r="9" ht="24.4" customHeight="1" spans="1:8">
      <c r="A9" s="41"/>
      <c r="B9" s="42">
        <v>302</v>
      </c>
      <c r="C9" s="64" t="s">
        <v>150</v>
      </c>
      <c r="D9" s="15" t="s">
        <v>151</v>
      </c>
      <c r="E9" s="45">
        <f>SUM(F9:G9)</f>
        <v>1.15</v>
      </c>
      <c r="F9" s="42"/>
      <c r="G9" s="42">
        <v>1.15</v>
      </c>
      <c r="H9" s="63"/>
    </row>
    <row r="10" ht="24.4" customHeight="1" spans="1:8">
      <c r="A10" s="41"/>
      <c r="B10" s="42">
        <v>302</v>
      </c>
      <c r="C10" s="64" t="s">
        <v>152</v>
      </c>
      <c r="D10" s="15" t="s">
        <v>153</v>
      </c>
      <c r="E10" s="45">
        <f>SUM(F10:G10)</f>
        <v>0.4</v>
      </c>
      <c r="F10" s="42"/>
      <c r="G10" s="42">
        <v>0.4</v>
      </c>
      <c r="H10" s="63"/>
    </row>
    <row r="11" ht="24.4" customHeight="1" spans="1:8">
      <c r="A11" s="41"/>
      <c r="B11" s="42">
        <v>302</v>
      </c>
      <c r="C11" s="42">
        <v>17</v>
      </c>
      <c r="D11" s="15" t="s">
        <v>155</v>
      </c>
      <c r="E11" s="45">
        <f>SUM(F11:G11)</f>
        <v>1.16</v>
      </c>
      <c r="F11" s="42"/>
      <c r="G11" s="42">
        <v>1.16</v>
      </c>
      <c r="H11" s="63"/>
    </row>
    <row r="12" ht="24.4" customHeight="1" spans="1:8">
      <c r="A12" s="41"/>
      <c r="B12" s="42"/>
      <c r="C12" s="42"/>
      <c r="D12" s="42"/>
      <c r="E12" s="42"/>
      <c r="F12" s="42"/>
      <c r="G12" s="42"/>
      <c r="H12" s="63"/>
    </row>
    <row r="13" ht="24.4" customHeight="1" spans="1:8">
      <c r="A13" s="41"/>
      <c r="B13" s="42"/>
      <c r="C13" s="42"/>
      <c r="D13" s="42"/>
      <c r="E13" s="42"/>
      <c r="F13" s="42"/>
      <c r="G13" s="42"/>
      <c r="H13" s="63"/>
    </row>
    <row r="14" ht="24.4" customHeight="1" spans="1:8">
      <c r="A14" s="41"/>
      <c r="B14" s="42"/>
      <c r="C14" s="42"/>
      <c r="D14" s="42"/>
      <c r="E14" s="42"/>
      <c r="F14" s="42"/>
      <c r="G14" s="42"/>
      <c r="H14" s="63"/>
    </row>
    <row r="15" ht="24.4" customHeight="1" spans="1:8">
      <c r="A15" s="41"/>
      <c r="B15" s="42"/>
      <c r="C15" s="42"/>
      <c r="D15" s="42"/>
      <c r="E15" s="42"/>
      <c r="F15" s="42"/>
      <c r="G15" s="42"/>
      <c r="H15" s="63"/>
    </row>
    <row r="16" ht="27" customHeight="1" spans="4:4">
      <c r="D16" s="59"/>
    </row>
    <row r="17" ht="27" customHeight="1" spans="4:4">
      <c r="D17" s="59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31"/>
  <sheetViews>
    <sheetView workbookViewId="0">
      <pane ySplit="5" topLeftCell="A6" activePane="bottomLeft" state="frozen"/>
      <selection/>
      <selection pane="bottomLeft" activeCell="E18" sqref="E18:E19"/>
    </sheetView>
  </sheetViews>
  <sheetFormatPr defaultColWidth="10" defaultRowHeight="13.5" customHeight="1" outlineLevelCol="7"/>
  <cols>
    <col min="1" max="1" width="1.5" style="1" customWidth="1"/>
    <col min="2" max="4" width="6.66666666666667" style="1" customWidth="1"/>
    <col min="5" max="5" width="25.1666666666667" style="1" customWidth="1"/>
    <col min="6" max="6" width="58.3333333333333" style="1" customWidth="1"/>
    <col min="7" max="7" width="25.3333333333333" style="1" customWidth="1"/>
    <col min="8" max="8" width="1.5" style="1" customWidth="1"/>
    <col min="9" max="11" width="9.83333333333333" style="1" customWidth="1"/>
    <col min="12" max="40" width="10" style="1"/>
  </cols>
  <sheetData>
    <row r="1" ht="25" customHeight="1" spans="1:8">
      <c r="A1" s="33"/>
      <c r="B1" s="3" t="s">
        <v>178</v>
      </c>
      <c r="C1" s="41"/>
      <c r="D1" s="41"/>
      <c r="E1" s="41"/>
      <c r="F1" s="41"/>
      <c r="G1" s="36" t="s">
        <v>179</v>
      </c>
      <c r="H1" s="41"/>
    </row>
    <row r="2" ht="22.8" customHeight="1" spans="1:8">
      <c r="A2" s="33"/>
      <c r="B2" s="37" t="s">
        <v>180</v>
      </c>
      <c r="C2" s="37"/>
      <c r="D2" s="37"/>
      <c r="E2" s="37"/>
      <c r="F2" s="37"/>
      <c r="G2" s="37"/>
      <c r="H2" s="41" t="s">
        <v>60</v>
      </c>
    </row>
    <row r="3" ht="19.55" customHeight="1" spans="1:8">
      <c r="A3" s="38"/>
      <c r="B3" s="39" t="s">
        <v>4</v>
      </c>
      <c r="C3" s="39"/>
      <c r="D3" s="39"/>
      <c r="E3" s="39"/>
      <c r="F3" s="39"/>
      <c r="G3" s="58" t="s">
        <v>5</v>
      </c>
      <c r="H3" s="48"/>
    </row>
    <row r="4" ht="24.4" customHeight="1" spans="1:8">
      <c r="A4" s="43"/>
      <c r="B4" s="42" t="s">
        <v>80</v>
      </c>
      <c r="C4" s="42"/>
      <c r="D4" s="42"/>
      <c r="E4" s="42" t="s">
        <v>81</v>
      </c>
      <c r="F4" s="42" t="s">
        <v>181</v>
      </c>
      <c r="G4" s="42" t="s">
        <v>182</v>
      </c>
      <c r="H4" s="49"/>
    </row>
    <row r="5" ht="24.4" customHeight="1" spans="1:8">
      <c r="A5" s="43"/>
      <c r="B5" s="42" t="s">
        <v>82</v>
      </c>
      <c r="C5" s="42" t="s">
        <v>83</v>
      </c>
      <c r="D5" s="42" t="s">
        <v>84</v>
      </c>
      <c r="E5" s="42"/>
      <c r="F5" s="42"/>
      <c r="G5" s="42"/>
      <c r="H5" s="50"/>
    </row>
    <row r="6" ht="22.8" customHeight="1" spans="1:8">
      <c r="A6" s="44"/>
      <c r="B6" s="42"/>
      <c r="C6" s="42"/>
      <c r="D6" s="42"/>
      <c r="E6" s="42"/>
      <c r="F6" s="42" t="s">
        <v>85</v>
      </c>
      <c r="G6" s="45">
        <f>SUM(G7:G17)</f>
        <v>57.38</v>
      </c>
      <c r="H6" s="51"/>
    </row>
    <row r="7" ht="22.8" customHeight="1" spans="1:8">
      <c r="A7" s="44"/>
      <c r="B7" s="42">
        <v>201</v>
      </c>
      <c r="C7" s="42">
        <v>13</v>
      </c>
      <c r="D7" s="42">
        <v>8</v>
      </c>
      <c r="E7" s="42" t="s">
        <v>88</v>
      </c>
      <c r="F7" s="42"/>
      <c r="G7" s="45">
        <v>25</v>
      </c>
      <c r="H7" s="51"/>
    </row>
    <row r="8" ht="22.8" customHeight="1" spans="1:8">
      <c r="A8" s="44"/>
      <c r="B8" s="42">
        <v>201</v>
      </c>
      <c r="C8" s="42">
        <v>13</v>
      </c>
      <c r="D8" s="42">
        <v>2</v>
      </c>
      <c r="E8" s="42" t="s">
        <v>183</v>
      </c>
      <c r="F8" s="42"/>
      <c r="G8" s="45">
        <v>26.35</v>
      </c>
      <c r="H8" s="51"/>
    </row>
    <row r="9" ht="22.8" customHeight="1" spans="1:8">
      <c r="A9" s="44"/>
      <c r="B9" s="42">
        <v>201</v>
      </c>
      <c r="C9" s="42">
        <v>13</v>
      </c>
      <c r="D9" s="42">
        <v>99</v>
      </c>
      <c r="E9" s="42" t="s">
        <v>184</v>
      </c>
      <c r="F9" s="42"/>
      <c r="G9" s="45">
        <v>6.03</v>
      </c>
      <c r="H9" s="51"/>
    </row>
    <row r="10" ht="22.8" customHeight="1" spans="1:8">
      <c r="A10" s="44"/>
      <c r="B10" s="42"/>
      <c r="C10" s="42"/>
      <c r="D10" s="42"/>
      <c r="E10" s="42"/>
      <c r="F10" s="42"/>
      <c r="G10" s="45"/>
      <c r="H10" s="51"/>
    </row>
    <row r="11" ht="22.8" customHeight="1" spans="1:8">
      <c r="A11" s="44"/>
      <c r="B11" s="42"/>
      <c r="C11" s="42"/>
      <c r="D11" s="42"/>
      <c r="E11" s="42"/>
      <c r="F11" s="42"/>
      <c r="G11" s="45"/>
      <c r="H11" s="51"/>
    </row>
    <row r="12" ht="22.8" customHeight="1" spans="1:8">
      <c r="A12" s="44"/>
      <c r="B12" s="42"/>
      <c r="C12" s="42"/>
      <c r="D12" s="42"/>
      <c r="E12" s="42"/>
      <c r="F12" s="42"/>
      <c r="G12" s="45"/>
      <c r="H12" s="51"/>
    </row>
    <row r="13" ht="22.8" customHeight="1" spans="1:8">
      <c r="A13" s="44"/>
      <c r="B13" s="42"/>
      <c r="C13" s="42"/>
      <c r="D13" s="42"/>
      <c r="E13" s="42"/>
      <c r="F13" s="42"/>
      <c r="G13" s="45"/>
      <c r="H13" s="51"/>
    </row>
    <row r="14" ht="22.8" customHeight="1" spans="1:8">
      <c r="A14" s="44"/>
      <c r="B14" s="42"/>
      <c r="C14" s="42"/>
      <c r="D14" s="42"/>
      <c r="E14" s="42"/>
      <c r="F14" s="42"/>
      <c r="G14" s="45"/>
      <c r="H14" s="51"/>
    </row>
    <row r="15" ht="22.8" customHeight="1" spans="1:8">
      <c r="A15" s="44"/>
      <c r="B15" s="42"/>
      <c r="C15" s="42"/>
      <c r="D15" s="42"/>
      <c r="E15" s="42"/>
      <c r="F15" s="42"/>
      <c r="G15" s="45"/>
      <c r="H15" s="51"/>
    </row>
    <row r="16" ht="22.8" customHeight="1" spans="1:8">
      <c r="A16" s="44"/>
      <c r="B16" s="42"/>
      <c r="C16" s="42"/>
      <c r="D16" s="42"/>
      <c r="E16" s="42"/>
      <c r="F16" s="42"/>
      <c r="G16" s="45"/>
      <c r="H16" s="51"/>
    </row>
    <row r="17" ht="22.8" customHeight="1" spans="1:8">
      <c r="A17" s="44"/>
      <c r="B17" s="42"/>
      <c r="C17" s="42"/>
      <c r="D17" s="42"/>
      <c r="E17" s="42"/>
      <c r="F17" s="42"/>
      <c r="G17" s="45"/>
      <c r="H17" s="51"/>
    </row>
    <row r="18" ht="27" customHeight="1" spans="5:5">
      <c r="E18" s="59"/>
    </row>
    <row r="19" ht="27" customHeight="1" spans="5:5">
      <c r="E19" s="59"/>
    </row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LLLYT</cp:lastModifiedBy>
  <dcterms:created xsi:type="dcterms:W3CDTF">2006-09-16T00:00:00Z</dcterms:created>
  <dcterms:modified xsi:type="dcterms:W3CDTF">2025-07-28T03:41:54Z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0ABE68C3940344609A7D3E32F573170E_12</vt:lpwstr>
  </property>
  <property fmtid="{D5CDD505-2E9C-101B-9397-08002B2CF9AE}" pid="3" name="KSOProductBuildVer">
    <vt:lpwstr>2052-12.1.0.22215</vt:lpwstr>
  </property>
</Properties>
</file>