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5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6-1" sheetId="16" r:id="rId15"/>
    <sheet name="6-2" sheetId="17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  <definedName name="_xlnm._FilterDatabase" localSheetId="7" hidden="1">'3-1'!$B$1:$G$22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<sst xmlns="http://schemas.openxmlformats.org/spreadsheetml/2006/main" count="908" uniqueCount="351">
  <si>
    <t xml:space="preserve">遂宁市龙坪学校预算公开表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</si>
  <si>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</si>
  <si>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</si>
  <si>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</si>
  <si>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单位：遂宁市龙坪学校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</si>
  <si>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</si>
  <si>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</si>
  <si>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</si>
  <si>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</si>
  <si>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</si>
  <si>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</si>
  <si>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</si>
  <si>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</si>
  <si>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</si>
  <si>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</si>
  <si>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</si>
  <si>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</si>
  <si>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</si>
  <si>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</si>
  <si>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</si>
  <si>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</si>
  <si>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</si>
  <si>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</si>
  <si>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</si>
  <si>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</si>
  <si>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</si>
  <si>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</si>
  <si>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</si>
  <si>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</si>
  <si>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</si>
  <si>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</si>
  <si>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</si>
  <si>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</si>
  <si>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</si>
  <si>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</si>
  <si>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</si>
  <si>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</si>
  <si>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</si>
  <si>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</si>
  <si>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</si>
  <si>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</si>
  <si>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</si>
  <si>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</si>
  <si>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</si>
  <si>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</si>
  <si>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</si>
  <si>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</si>
  <si>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</si>
  <si>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</si>
  <si>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</si>
  <si>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</si>
  <si>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</si>
  <si>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</si>
  <si>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</si>
  <si>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</si>
  <si>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</si>
  <si>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</si>
  <si>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</si>
  <si>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</si>
  <si>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</si>
  <si>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</si>
  <si>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</si>
  <si>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</si>
  <si>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</si>
  <si>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</si>
  <si>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</si>
  <si>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</si>
  <si>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</si>
  <si>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</si>
  <si>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</si>
  <si>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</si>
  <si>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</si>
  <si>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</si>
  <si>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</si>
  <si>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</si>
  <si>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</si>
  <si>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</si>
  <si>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</si>
  <si>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</si>
  <si>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</si>
  <si>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</si>
  <si>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</si>
  <si>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</si>
  <si>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</si>
  <si>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</si>
  <si>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</si>
  <si>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02</t>
  </si>
  <si>
    <t>小学教育</t>
  </si>
  <si>
    <t>99</t>
  </si>
  <si>
    <t>其他普通教育支出</t>
  </si>
  <si>
    <t>09</t>
  </si>
  <si>
    <t>其他教育费附加安排的支出</t>
  </si>
  <si>
    <t>05</t>
  </si>
  <si>
    <t>事业单位离退休</t>
  </si>
  <si>
    <t>机关事业单位基本养老保险缴费支出</t>
  </si>
  <si>
    <t>06</t>
  </si>
  <si>
    <t>机关事业单位职业年金缴费支出</t>
  </si>
  <si>
    <t>11</t>
  </si>
  <si>
    <t>事业单位医疗</t>
  </si>
  <si>
    <t>01</t>
  </si>
  <si>
    <t>住房公积金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</si>
  <si>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</si>
  <si>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</si>
  <si>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</si>
  <si>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</si>
  <si>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</si>
  <si>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</si>
  <si>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</si>
  <si>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</si>
  <si>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</si>
  <si>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</si>
  <si>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</si>
  <si>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</si>
  <si>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</si>
  <si>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</si>
  <si>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</si>
  <si>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</si>
  <si>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</si>
  <si>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</si>
  <si>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</si>
  <si>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</si>
  <si>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</si>
  <si>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</si>
  <si>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</si>
  <si>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</si>
  <si>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</si>
  <si>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</si>
  <si>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</si>
  <si>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</si>
  <si>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</si>
  <si>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</si>
  <si>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</si>
  <si>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</si>
  <si>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</si>
  <si>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</si>
  <si>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</si>
  <si>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</si>
  <si>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</si>
  <si>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</si>
  <si>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</si>
  <si>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</si>
  <si>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</si>
  <si>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</si>
  <si>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</si>
  <si>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</si>
  <si>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</si>
  <si>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</si>
  <si>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</si>
  <si>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</si>
  <si>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</si>
  <si>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</si>
  <si>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</si>
  <si>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</si>
  <si>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</si>
  <si>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</si>
  <si>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</si>
  <si>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</si>
  <si>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基本工资</t>
  </si>
  <si>
    <t>03</t>
  </si>
  <si>
    <t>奖金</t>
  </si>
  <si>
    <t>07</t>
  </si>
  <si>
    <t>绩效工资</t>
  </si>
  <si>
    <t>08</t>
  </si>
  <si>
    <t>机关事业单位基本养老保险缴费</t>
  </si>
  <si>
    <t>机关事业单位职业年金缴费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</si>
  <si>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</si>
  <si>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</si>
  <si>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</si>
  <si>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</si>
  <si>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</si>
  <si>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</si>
  <si>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办公费</t>
  </si>
  <si>
    <t>26</t>
  </si>
  <si>
    <t>劳务费</t>
  </si>
  <si>
    <t>28</t>
  </si>
  <si>
    <t>工会经费</t>
  </si>
  <si>
    <t>29</t>
  </si>
  <si>
    <t>福利费</t>
  </si>
  <si>
    <t>生活补助</t>
  </si>
  <si>
    <t>医疗费补助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</si>
  <si>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</si>
  <si>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</si>
  <si>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</si>
  <si>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单位：</t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</si>
  <si>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</si>
  <si>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</si>
  <si>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</si>
  <si>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</si>
  <si>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</si>
  <si>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</si>
  <si>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</si>
  <si>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</si>
  <si>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</si>
  <si>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</si>
  <si>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</si>
  <si>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</si>
  <si>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</si>
  <si>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r>
      <rPr>
        <sz val="11"/>
        <color rgb="FF000000"/>
        <rFont val="Dialog.plain"/>
        <charset val="134"/>
      </rPr>
      <t>30109-职业年金缴费</t>
    </r>
  </si>
  <si>
    <r>
      <rPr>
        <sz val="11"/>
        <color rgb="FF000000"/>
        <rFont val="Dialog.plain"/>
        <charset val="134"/>
      </rPr>
      <t>51090822T000000414778-退休中人职业年金</t>
    </r>
  </si>
  <si>
    <r>
      <rPr>
        <sz val="11"/>
        <color rgb="FF000000"/>
        <rFont val="Dialog.plain"/>
        <charset val="134"/>
      </rPr>
      <t>30226-劳务费</t>
    </r>
  </si>
  <si>
    <r>
      <rPr>
        <sz val="11"/>
        <color rgb="FF000000"/>
        <rFont val="Dialog.plain"/>
        <charset val="134"/>
      </rPr>
      <t>51090822T000000415419-保安服务费</t>
    </r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</si>
  <si>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</si>
  <si>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</si>
  <si>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</si>
  <si>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</si>
  <si>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</si>
  <si>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</si>
  <si>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</si>
  <si>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</si>
  <si>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</si>
  <si>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</si>
  <si>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</si>
  <si>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</si>
  <si>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</si>
  <si>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</si>
  <si>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</si>
  <si>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</si>
  <si>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</si>
  <si>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</si>
  <si>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</si>
  <si>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</si>
  <si>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</si>
  <si>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</si>
  <si>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</si>
  <si>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</si>
  <si>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</si>
  <si>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</si>
  <si>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</si>
  <si>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</si>
  <si>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</si>
  <si>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</si>
  <si>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</si>
  <si>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</si>
  <si>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</si>
  <si>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遂宁市龙坪学校</t>
  </si>
  <si>
    <t>退休中人职业年金</t>
  </si>
  <si>
    <t>用退休人员职业年金做实，保障退休人员待遇及时兑现。</t>
  </si>
  <si>
    <t>产出指标</t>
  </si>
  <si>
    <t>时效指标</t>
  </si>
  <si>
    <t>支出时间</t>
  </si>
  <si>
    <t>≥</t>
  </si>
  <si>
    <t>1</t>
  </si>
  <si>
    <t>年</t>
  </si>
  <si>
    <t>15</t>
  </si>
  <si>
    <t>正向指标</t>
  </si>
  <si>
    <t>质量指标</t>
  </si>
  <si>
    <t>保质完成</t>
  </si>
  <si>
    <t>万元</t>
  </si>
  <si>
    <t>数量指标</t>
  </si>
  <si>
    <t>职业年金支出金额</t>
  </si>
  <si>
    <t>效益指标</t>
  </si>
  <si>
    <t>经济效益指标</t>
  </si>
  <si>
    <t>提高退休人员待遇</t>
  </si>
  <si>
    <t>可持续影响指标</t>
  </si>
  <si>
    <t>可持续影响年度</t>
  </si>
  <si>
    <t>＞</t>
  </si>
  <si>
    <t>持续保障退休人员待遇</t>
  </si>
  <si>
    <t>社会效益指标</t>
  </si>
  <si>
    <t>保障退休人员待遇</t>
  </si>
  <si>
    <t>满意度指标</t>
  </si>
  <si>
    <t>退休人员满意度</t>
  </si>
  <si>
    <t>100</t>
  </si>
  <si>
    <t>%</t>
  </si>
  <si>
    <t>5</t>
  </si>
  <si>
    <t>成本指标</t>
  </si>
  <si>
    <t>经济成本指标</t>
  </si>
  <si>
    <t>支出成本</t>
  </si>
  <si>
    <t>单位预算项目绩效目标表（2025年度）</t>
  </si>
  <si>
    <t>保安服务费</t>
  </si>
  <si>
    <t>为学校教育教学提供安全保障，保障校园及师生安全。提供社会就业率。</t>
  </si>
  <si>
    <t>保安服务质量</t>
  </si>
  <si>
    <t>良</t>
  </si>
  <si>
    <t>次/年</t>
  </si>
  <si>
    <t>项目完成时间</t>
  </si>
  <si>
    <t>保安人员</t>
  </si>
  <si>
    <t>＝</t>
  </si>
  <si>
    <t>4</t>
  </si>
  <si>
    <t>人</t>
  </si>
  <si>
    <t>可持续发展指标</t>
  </si>
  <si>
    <t>项目持续发挥作用期限</t>
  </si>
  <si>
    <t>提高就业率，保障辖区义务教育发展</t>
  </si>
  <si>
    <t>服务对象满意度指标</t>
  </si>
  <si>
    <t>教师学生满意度</t>
  </si>
  <si>
    <t>95</t>
  </si>
  <si>
    <t>单位整体支出绩效目标申报表
(2025年度)</t>
  </si>
  <si>
    <t>部门（单位）名称</t>
  </si>
  <si>
    <t>211001-龙坪学校</t>
  </si>
  <si>
    <t>年度主要任务</t>
  </si>
  <si>
    <t>任务名称</t>
  </si>
  <si>
    <t>主要内容</t>
  </si>
  <si>
    <t>预算金额(万元)</t>
  </si>
  <si>
    <t>总额</t>
  </si>
  <si>
    <t>财政拨款</t>
  </si>
  <si>
    <t>其它资金</t>
  </si>
  <si>
    <t>在职职工保险及退休人员医疗保险</t>
  </si>
  <si>
    <t>确保在职教职工每月医保门诊补助能按时足额上卡，同时保证生病住院教职工能及时报销。充分保障教职工的合法权益</t>
  </si>
  <si>
    <t>0.00</t>
  </si>
  <si>
    <t>退休人员活动经费、退养民师工资及遗属生活补助</t>
  </si>
  <si>
    <t>确保遗属人员生活困难补助、退养民师人员每月退休费每月能按时足额发放。享受组织的关怀，让每一位退休教职工老有所乐。</t>
  </si>
  <si>
    <t>教职工工资</t>
  </si>
  <si>
    <t>确保教职工每月基本工资、津贴补贴、绩效工资能按时足额发放</t>
  </si>
  <si>
    <t>保障教职工购房时享受公积金贷款，节约利息支出。</t>
  </si>
  <si>
    <t>让每一位工会会员享受到组织的关怀与温暖</t>
  </si>
  <si>
    <t>保障学校正常运转，保障退休教师每两年体检一次。</t>
  </si>
  <si>
    <t>保障师生安全，杜绝校外闲杂人员进校破坏正常的教学秩序。</t>
  </si>
  <si>
    <t>保障学校正常运转，保障在职教师每两年体检一次，解决在职教师中午午餐。</t>
  </si>
  <si>
    <t>金额合计</t>
  </si>
  <si>
    <t>0</t>
  </si>
  <si>
    <t>年度总体目标</t>
  </si>
  <si>
    <t xml:space="preserve">  1、确保教职工基本工资、津贴补贴、绩效工资按时足额发放，让教职工安心工作，顺利完成教育教学任务，努力提高教学成绩。 2、充分保障教职工的合法权益，教职工享受到组织的关怀与温暖，爱岗敬业，乐于奉献。   3、退休教职工老有所乐。4、遗属人员生活有保障。 5、项目支出保障广大师生的生命财产安全，维护学校正常教育教学秩序。</t>
  </si>
  <si>
    <t>绩效指标</t>
  </si>
  <si>
    <t>指标值（包含数字及文字描述）</t>
  </si>
  <si>
    <t>完成指标</t>
  </si>
  <si>
    <t>基本工资、津贴补贴、绩效工资</t>
  </si>
  <si>
    <t>401.99万元</t>
  </si>
  <si>
    <t>“五险一金”缴费</t>
  </si>
  <si>
    <t>107.78万元</t>
  </si>
  <si>
    <t>51.35万元</t>
  </si>
  <si>
    <t>38.87万元</t>
  </si>
  <si>
    <t>6.48万元</t>
  </si>
  <si>
    <t>基本工资、津贴补贴、绩效工资保障教育教学任务完成率</t>
  </si>
  <si>
    <t>≥99%</t>
  </si>
  <si>
    <t>“五险一金”缴费完成率</t>
  </si>
  <si>
    <t>≥100%</t>
  </si>
  <si>
    <t>退休人员活动经费、退养民师工资及遗属生活补助完成率</t>
  </si>
  <si>
    <t>整体支出年末完成率</t>
  </si>
  <si>
    <t>整体支出完成时间</t>
  </si>
  <si>
    <t>2025年12月底</t>
  </si>
  <si>
    <t>满足教职工生活需求</t>
  </si>
  <si>
    <r>
      <rPr>
        <sz val="10"/>
        <rFont val="宋体"/>
        <charset val="134"/>
      </rPr>
      <t>基本工资、津贴补贴、绩效工资、“五险一金”保障了教职工日常的基本生活。</t>
    </r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 xml:space="preserve">
</t>
    </r>
  </si>
  <si>
    <t>间接增加了学生家庭收入</t>
  </si>
  <si>
    <t>安保人员的增加，杜绝了校外闲杂人员进校破坏正常的教育教学秩序；学生住校，减少了交通安全事故的发生及学生回家沿途安全事故的发生。</t>
  </si>
  <si>
    <t>提升教师的社会地位</t>
  </si>
  <si>
    <r>
      <rPr>
        <sz val="10"/>
        <rFont val="宋体"/>
        <charset val="134"/>
      </rPr>
      <t>国家关心教育发展，让全社会都关注教师，提高社会影响力。</t>
    </r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 xml:space="preserve">
</t>
    </r>
  </si>
  <si>
    <t>减少安全事故</t>
  </si>
  <si>
    <r>
      <rPr>
        <sz val="10"/>
        <rFont val="宋体"/>
        <charset val="134"/>
      </rPr>
      <t>为人民办实事</t>
    </r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 xml:space="preserve">
</t>
    </r>
  </si>
  <si>
    <r>
      <rPr>
        <sz val="10"/>
        <rFont val="宋体"/>
        <charset val="134"/>
      </rPr>
      <t>减轻了学生家庭的经济压力，增加了学生家长就业机会。</t>
    </r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 xml:space="preserve">
</t>
    </r>
  </si>
  <si>
    <t>生态效益指标</t>
  </si>
  <si>
    <t>促进社会和谐发展</t>
  </si>
  <si>
    <t>完成辖区学前教育及小学教育</t>
  </si>
  <si>
    <t>促进教育发展</t>
  </si>
  <si>
    <t>完成就近入学</t>
  </si>
  <si>
    <t>持续发挥作用期限</t>
  </si>
  <si>
    <t>≥1年</t>
  </si>
  <si>
    <t>对学校未来可持续发展影响</t>
  </si>
  <si>
    <t>优</t>
  </si>
  <si>
    <t>学生满意度</t>
  </si>
  <si>
    <t>≥95%</t>
  </si>
  <si>
    <t>学生家长满意度</t>
  </si>
  <si>
    <t>教师满意度</t>
  </si>
  <si>
    <t>≥98%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</si>
</sst>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3">
    <font>
      <sz val="11"/>
      <color indexed="8"/>
      <name val="宋体"/>
      <charset val="1"/>
      <scheme val="minor"/>
    </font>
    <font>
      <sz val="1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theme="1"/>
      <name val="宋体"/>
      <charset val="1"/>
      <scheme val="minor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黑体"/>
      <charset val="134"/>
    </font>
    <font>
      <sz val="11"/>
      <color rgb="FF000000"/>
      <name val="Dialog.plain"/>
      <charset val="134"/>
    </font>
    <font>
      <b/>
      <sz val="16"/>
      <color rgb="FFFF0000"/>
      <name val="宋体"/>
      <charset val="134"/>
    </font>
    <font>
      <sz val="10"/>
      <name val="Arial"/>
      <charset val="0"/>
    </font>
    <font>
      <b/>
      <sz val="2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rgb="FFC2C3C4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3" borderId="2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25" applyNumberFormat="0" applyAlignment="0" applyProtection="0">
      <alignment vertical="center"/>
    </xf>
    <xf numFmtId="0" fontId="38" fillId="5" borderId="26" applyNumberFormat="0" applyAlignment="0" applyProtection="0">
      <alignment vertical="center"/>
    </xf>
    <xf numFmtId="0" fontId="39" fillId="5" borderId="25" applyNumberFormat="0" applyAlignment="0" applyProtection="0">
      <alignment vertical="center"/>
    </xf>
    <xf numFmtId="0" fontId="40" fillId="6" borderId="27" applyNumberFormat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</cellStyleXfs>
  <cellXfs count="128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>
      <alignment vertical="center"/>
    </xf>
    <xf numFmtId="0" fontId="0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6" fillId="0" borderId="7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9" fillId="0" borderId="6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7" xfId="0" applyFont="1" applyFill="1" applyBorder="1">
      <alignment vertical="center"/>
    </xf>
    <xf numFmtId="0" fontId="6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12" xfId="0" applyFont="1" applyFill="1" applyBorder="1">
      <alignment vertical="center"/>
    </xf>
    <xf numFmtId="0" fontId="12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 wrapText="1"/>
    </xf>
    <xf numFmtId="0" fontId="13" fillId="0" borderId="12" xfId="0" applyFont="1" applyFill="1" applyBorder="1">
      <alignment vertical="center"/>
    </xf>
    <xf numFmtId="4" fontId="12" fillId="0" borderId="11" xfId="0" applyNumberFormat="1" applyFont="1" applyFill="1" applyBorder="1" applyAlignment="1">
      <alignment horizontal="right" vertical="center"/>
    </xf>
    <xf numFmtId="0" fontId="9" fillId="0" borderId="13" xfId="0" applyFont="1" applyFill="1" applyBorder="1">
      <alignment vertical="center"/>
    </xf>
    <xf numFmtId="0" fontId="9" fillId="0" borderId="13" xfId="0" applyFont="1" applyFill="1" applyBorder="1" applyAlignment="1">
      <alignment vertical="center" wrapText="1"/>
    </xf>
    <xf numFmtId="0" fontId="9" fillId="0" borderId="14" xfId="0" applyFont="1" applyFill="1" applyBorder="1">
      <alignment vertical="center"/>
    </xf>
    <xf numFmtId="0" fontId="9" fillId="0" borderId="15" xfId="0" applyFont="1" applyFill="1" applyBorder="1">
      <alignment vertical="center"/>
    </xf>
    <xf numFmtId="0" fontId="9" fillId="0" borderId="15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left" vertical="center" wrapText="1"/>
    </xf>
    <xf numFmtId="49" fontId="12" fillId="0" borderId="11" xfId="0" applyNumberFormat="1" applyFont="1" applyFill="1" applyBorder="1" applyAlignment="1">
      <alignment horizontal="center" vertical="center"/>
    </xf>
    <xf numFmtId="49" fontId="12" fillId="0" borderId="18" xfId="0" applyNumberFormat="1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6" fillId="0" borderId="0" xfId="0" applyFont="1" applyFill="1">
      <alignment vertical="center"/>
    </xf>
    <xf numFmtId="0" fontId="6" fillId="0" borderId="6" xfId="0" applyFont="1" applyBorder="1">
      <alignment vertical="center"/>
    </xf>
    <xf numFmtId="0" fontId="17" fillId="0" borderId="6" xfId="0" applyFont="1" applyBorder="1" applyAlignment="1">
      <alignment vertical="center" wrapText="1"/>
    </xf>
    <xf numFmtId="0" fontId="9" fillId="0" borderId="6" xfId="0" applyFont="1" applyBorder="1">
      <alignment vertical="center"/>
    </xf>
    <xf numFmtId="0" fontId="18" fillId="0" borderId="6" xfId="0" applyFont="1" applyBorder="1" applyAlignment="1">
      <alignment horizontal="right" vertical="center" wrapText="1"/>
    </xf>
    <xf numFmtId="0" fontId="17" fillId="0" borderId="15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0" fontId="9" fillId="0" borderId="12" xfId="0" applyFont="1" applyBorder="1">
      <alignment vertical="center"/>
    </xf>
    <xf numFmtId="4" fontId="12" fillId="0" borderId="11" xfId="0" applyNumberFormat="1" applyFont="1" applyFill="1" applyBorder="1" applyAlignment="1">
      <alignment horizontal="left" vertical="center"/>
    </xf>
    <xf numFmtId="49" fontId="12" fillId="0" borderId="1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/>
    </xf>
    <xf numFmtId="4" fontId="12" fillId="0" borderId="11" xfId="0" applyNumberFormat="1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horizontal="center" vertical="center" wrapText="1"/>
    </xf>
    <xf numFmtId="4" fontId="12" fillId="0" borderId="11" xfId="0" applyNumberFormat="1" applyFont="1" applyFill="1" applyBorder="1" applyAlignment="1">
      <alignment horizontal="right" vertical="center" wrapText="1"/>
    </xf>
    <xf numFmtId="176" fontId="12" fillId="0" borderId="1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8" fillId="0" borderId="6" xfId="0" applyFont="1" applyFill="1" applyBorder="1" applyAlignment="1">
      <alignment horizontal="right" vertical="center" wrapText="1"/>
    </xf>
    <xf numFmtId="0" fontId="17" fillId="0" borderId="15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horizontal="right" vertical="center" wrapText="1"/>
    </xf>
    <xf numFmtId="0" fontId="6" fillId="0" borderId="21" xfId="0" applyFont="1" applyFill="1" applyBorder="1" applyAlignment="1">
      <alignment horizontal="right" vertical="center" wrapText="1"/>
    </xf>
    <xf numFmtId="0" fontId="18" fillId="0" borderId="6" xfId="0" applyFont="1" applyFill="1" applyBorder="1">
      <alignment vertical="center"/>
    </xf>
    <xf numFmtId="0" fontId="17" fillId="0" borderId="6" xfId="0" applyFont="1" applyFill="1" applyBorder="1">
      <alignment vertical="center"/>
    </xf>
    <xf numFmtId="0" fontId="18" fillId="0" borderId="6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center" vertical="center"/>
    </xf>
    <xf numFmtId="0" fontId="17" fillId="0" borderId="7" xfId="0" applyFont="1" applyFill="1" applyBorder="1">
      <alignment vertical="center"/>
    </xf>
    <xf numFmtId="0" fontId="18" fillId="0" borderId="7" xfId="0" applyFont="1" applyFill="1" applyBorder="1" applyAlignment="1">
      <alignment horizontal="center" vertical="center"/>
    </xf>
    <xf numFmtId="0" fontId="17" fillId="0" borderId="12" xfId="0" applyFont="1" applyFill="1" applyBorder="1">
      <alignment vertical="center"/>
    </xf>
    <xf numFmtId="0" fontId="17" fillId="0" borderId="13" xfId="0" applyFont="1" applyFill="1" applyBorder="1">
      <alignment vertical="center"/>
    </xf>
    <xf numFmtId="0" fontId="17" fillId="0" borderId="12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0" fontId="19" fillId="0" borderId="11" xfId="0" applyFont="1" applyFill="1" applyBorder="1">
      <alignment vertical="center"/>
    </xf>
    <xf numFmtId="0" fontId="22" fillId="0" borderId="0" xfId="0" applyFont="1" applyFill="1">
      <alignment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right" vertical="center"/>
    </xf>
    <xf numFmtId="0" fontId="23" fillId="0" borderId="12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0" fontId="25" fillId="0" borderId="13" xfId="0" applyFont="1" applyFill="1" applyBorder="1">
      <alignment vertical="center"/>
    </xf>
    <xf numFmtId="0" fontId="23" fillId="0" borderId="13" xfId="0" applyFont="1" applyFill="1" applyBorder="1" applyAlignment="1">
      <alignment vertical="center" wrapText="1"/>
    </xf>
    <xf numFmtId="0" fontId="16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" sqref="A1"/>
    </sheetView>
  </sheetViews>
  <sheetFormatPr defaultColWidth="9" defaultRowHeight="14.25" outlineLevelRow="2"/>
  <cols>
    <col min="1" max="1" width="123.125" style="125" customWidth="1"/>
    <col min="2" max="16384" width="9" style="125"/>
  </cols>
  <sheetData>
    <row r="1" ht="150" customHeight="1" spans="1:1">
      <c r="A1" s="126" t="s">
        <v>0</v>
      </c>
    </row>
    <row r="2" ht="75" customHeight="1" spans="1:1">
      <c r="A2" s="127"/>
    </row>
    <row r="3" ht="75" customHeight="1" spans="1:1">
      <c r="A3" s="127"/>
    </row>
  </sheetData>
  <printOptions horizontalCentered="1"/>
  <pageMargins left="0.590277777777778" right="0.590277777777778" top="2.75555555555556" bottom="0.786805555555556" header="0.5" footer="0.5"/>
  <pageSetup paperSize="9" scale="75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G18" sqref="G18"/>
    </sheetView>
  </sheetViews>
  <sheetFormatPr defaultColWidth="10" defaultRowHeight="13.5" outlineLevelCol="7"/>
  <cols>
    <col min="1" max="1" width="1.53333333333333" style="32" customWidth="1"/>
    <col min="2" max="7" width="21.625" style="32" customWidth="1"/>
    <col min="8" max="8" width="1.53333333333333" style="32" customWidth="1"/>
    <col min="9" max="9" width="9.76666666666667" style="32" customWidth="1"/>
    <col min="10" max="16384" width="10" style="32"/>
  </cols>
  <sheetData>
    <row r="1" ht="25" customHeight="1" spans="1:8">
      <c r="A1" s="33"/>
      <c r="B1" s="12" t="s">
        <v>201</v>
      </c>
      <c r="C1" s="35"/>
      <c r="D1" s="35"/>
      <c r="E1" s="35"/>
      <c r="F1" s="35"/>
      <c r="G1" s="36" t="s">
        <v>202</v>
      </c>
      <c r="H1" s="41"/>
    </row>
    <row r="2" ht="22.8" customHeight="1" spans="1:8">
      <c r="A2" s="33"/>
      <c r="B2" s="53" t="s">
        <v>203</v>
      </c>
      <c r="C2" s="54"/>
      <c r="D2" s="54"/>
      <c r="E2" s="54"/>
      <c r="F2" s="54"/>
      <c r="G2" s="55"/>
      <c r="H2" s="41" t="s">
        <v>60</v>
      </c>
    </row>
    <row r="3" ht="19.55" customHeight="1" spans="1:8">
      <c r="A3" s="38"/>
      <c r="B3" s="39" t="s">
        <v>183</v>
      </c>
      <c r="C3" s="39"/>
      <c r="D3" s="40"/>
      <c r="E3" s="40"/>
      <c r="F3" s="40"/>
      <c r="G3" s="40" t="s">
        <v>5</v>
      </c>
      <c r="H3" s="48"/>
    </row>
    <row r="4" ht="24.4" customHeight="1" spans="1:8">
      <c r="A4" s="41"/>
      <c r="B4" s="42" t="s">
        <v>204</v>
      </c>
      <c r="C4" s="42"/>
      <c r="D4" s="42"/>
      <c r="E4" s="42"/>
      <c r="F4" s="42"/>
      <c r="G4" s="42"/>
      <c r="H4" s="49"/>
    </row>
    <row r="5" ht="24.4" customHeight="1" spans="1:8">
      <c r="A5" s="43"/>
      <c r="B5" s="42" t="s">
        <v>61</v>
      </c>
      <c r="C5" s="56" t="s">
        <v>205</v>
      </c>
      <c r="D5" s="42" t="s">
        <v>206</v>
      </c>
      <c r="E5" s="42"/>
      <c r="F5" s="42"/>
      <c r="G5" s="42" t="s">
        <v>207</v>
      </c>
      <c r="H5" s="49"/>
    </row>
    <row r="6" ht="24.4" customHeight="1" spans="1:8">
      <c r="A6" s="43"/>
      <c r="B6" s="42"/>
      <c r="C6" s="56"/>
      <c r="D6" s="42" t="s">
        <v>154</v>
      </c>
      <c r="E6" s="42" t="s">
        <v>208</v>
      </c>
      <c r="F6" s="42" t="s">
        <v>209</v>
      </c>
      <c r="G6" s="42"/>
      <c r="H6" s="50"/>
    </row>
    <row r="7" ht="27" customHeight="1" spans="1:8">
      <c r="A7" s="44"/>
      <c r="B7" s="45">
        <f>C7+D7+G7</f>
        <v>0</v>
      </c>
      <c r="C7" s="45"/>
      <c r="D7" s="45">
        <f>E7+F7</f>
        <v>0</v>
      </c>
      <c r="E7" s="45"/>
      <c r="F7" s="45"/>
      <c r="G7" s="45"/>
      <c r="H7" s="51"/>
    </row>
    <row r="8" ht="27" customHeight="1" spans="1:8">
      <c r="A8" s="44"/>
      <c r="B8" s="45"/>
      <c r="C8" s="45"/>
      <c r="D8" s="45"/>
      <c r="E8" s="45"/>
      <c r="F8" s="45"/>
      <c r="G8" s="45"/>
      <c r="H8" s="51"/>
    </row>
    <row r="9" ht="27" customHeight="1" spans="1:8">
      <c r="A9" s="44"/>
      <c r="B9" s="45"/>
      <c r="C9" s="45"/>
      <c r="D9" s="45"/>
      <c r="E9" s="45"/>
      <c r="F9" s="45"/>
      <c r="G9" s="45"/>
      <c r="H9" s="51"/>
    </row>
    <row r="10" ht="27" customHeight="1" spans="1:8">
      <c r="A10" s="44"/>
      <c r="B10" s="45"/>
      <c r="C10" s="45"/>
      <c r="D10" s="45"/>
      <c r="E10" s="45"/>
      <c r="F10" s="45"/>
      <c r="G10" s="45"/>
      <c r="H10" s="51"/>
    </row>
    <row r="11" ht="27" customHeight="1" spans="1:8">
      <c r="A11" s="44"/>
      <c r="B11" s="45"/>
      <c r="C11" s="45"/>
      <c r="D11" s="45"/>
      <c r="E11" s="45"/>
      <c r="F11" s="45"/>
      <c r="G11" s="45"/>
      <c r="H11" s="51"/>
    </row>
    <row r="12" ht="27" customHeight="1" spans="1:8">
      <c r="A12" s="44"/>
      <c r="B12" s="45"/>
      <c r="C12" s="45"/>
      <c r="D12" s="45"/>
      <c r="E12" s="45"/>
      <c r="F12" s="45"/>
      <c r="G12" s="45"/>
      <c r="H12" s="51"/>
    </row>
    <row r="13" ht="27" customHeight="1" spans="1:8">
      <c r="A13" s="44"/>
      <c r="B13" s="45"/>
      <c r="C13" s="45"/>
      <c r="D13" s="45"/>
      <c r="E13" s="45"/>
      <c r="F13" s="45"/>
      <c r="G13" s="45"/>
      <c r="H13" s="51"/>
    </row>
    <row r="14" ht="27" customHeight="1" spans="1:8">
      <c r="A14" s="44"/>
      <c r="B14" s="45"/>
      <c r="C14" s="45"/>
      <c r="D14" s="45"/>
      <c r="E14" s="45"/>
      <c r="F14" s="45"/>
      <c r="G14" s="45"/>
      <c r="H14" s="51"/>
    </row>
    <row r="15" ht="27" customHeight="1" spans="1:8">
      <c r="A15" s="44"/>
      <c r="B15" s="45"/>
      <c r="C15" s="45"/>
      <c r="D15" s="45"/>
      <c r="E15" s="45"/>
      <c r="F15" s="45"/>
      <c r="G15" s="45"/>
      <c r="H15" s="51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10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32" customWidth="1"/>
    <col min="2" max="4" width="6.15833333333333" style="32" customWidth="1"/>
    <col min="5" max="5" width="50" style="32" customWidth="1"/>
    <col min="6" max="8" width="18.375" style="32" customWidth="1"/>
    <col min="9" max="9" width="1.53333333333333" style="32" customWidth="1"/>
    <col min="10" max="12" width="9.76666666666667" style="32" customWidth="1"/>
    <col min="13" max="16384" width="10" style="32"/>
  </cols>
  <sheetData>
    <row r="1" ht="25" customHeight="1" spans="1:9">
      <c r="A1" s="33"/>
      <c r="B1" s="12" t="s">
        <v>210</v>
      </c>
      <c r="C1" s="12"/>
      <c r="D1" s="12"/>
      <c r="E1" s="34"/>
      <c r="F1" s="35"/>
      <c r="G1" s="35"/>
      <c r="H1" s="36" t="s">
        <v>211</v>
      </c>
      <c r="I1" s="41"/>
    </row>
    <row r="2" ht="22.8" customHeight="1" spans="1:9">
      <c r="A2" s="33"/>
      <c r="B2" s="37" t="s">
        <v>212</v>
      </c>
      <c r="C2" s="37"/>
      <c r="D2" s="37"/>
      <c r="E2" s="37"/>
      <c r="F2" s="37"/>
      <c r="G2" s="37"/>
      <c r="H2" s="37"/>
      <c r="I2" s="41" t="s">
        <v>60</v>
      </c>
    </row>
    <row r="3" ht="19.55" customHeight="1" spans="1:9">
      <c r="A3" s="38"/>
      <c r="B3" s="39" t="s">
        <v>183</v>
      </c>
      <c r="C3" s="39"/>
      <c r="D3" s="39"/>
      <c r="E3" s="39"/>
      <c r="F3" s="38"/>
      <c r="G3" s="38"/>
      <c r="H3" s="40" t="s">
        <v>5</v>
      </c>
      <c r="I3" s="48"/>
    </row>
    <row r="4" ht="24.4" customHeight="1" spans="1:9">
      <c r="A4" s="41"/>
      <c r="B4" s="42" t="s">
        <v>8</v>
      </c>
      <c r="C4" s="42"/>
      <c r="D4" s="42"/>
      <c r="E4" s="42"/>
      <c r="F4" s="42" t="s">
        <v>213</v>
      </c>
      <c r="G4" s="42"/>
      <c r="H4" s="42"/>
      <c r="I4" s="49"/>
    </row>
    <row r="5" ht="24.4" customHeight="1" spans="1:9">
      <c r="A5" s="43"/>
      <c r="B5" s="42" t="s">
        <v>80</v>
      </c>
      <c r="C5" s="42"/>
      <c r="D5" s="42"/>
      <c r="E5" s="42" t="s">
        <v>81</v>
      </c>
      <c r="F5" s="42" t="s">
        <v>61</v>
      </c>
      <c r="G5" s="42" t="s">
        <v>155</v>
      </c>
      <c r="H5" s="42" t="s">
        <v>156</v>
      </c>
      <c r="I5" s="49"/>
    </row>
    <row r="6" ht="24.4" customHeight="1" spans="1:9">
      <c r="A6" s="43"/>
      <c r="B6" s="42" t="s">
        <v>82</v>
      </c>
      <c r="C6" s="42" t="s">
        <v>83</v>
      </c>
      <c r="D6" s="42" t="s">
        <v>84</v>
      </c>
      <c r="E6" s="42"/>
      <c r="F6" s="42"/>
      <c r="G6" s="42"/>
      <c r="H6" s="42"/>
      <c r="I6" s="50"/>
    </row>
    <row r="7" ht="27" customHeight="1" spans="1:9">
      <c r="A7" s="44"/>
      <c r="B7" s="42"/>
      <c r="C7" s="42"/>
      <c r="D7" s="42"/>
      <c r="E7" s="42" t="s">
        <v>85</v>
      </c>
      <c r="F7" s="45"/>
      <c r="G7" s="45"/>
      <c r="H7" s="45"/>
      <c r="I7" s="51"/>
    </row>
    <row r="8" ht="27" customHeight="1" spans="1:9">
      <c r="A8" s="44"/>
      <c r="B8" s="42"/>
      <c r="C8" s="42"/>
      <c r="D8" s="42"/>
      <c r="E8" s="42"/>
      <c r="F8" s="45"/>
      <c r="G8" s="45"/>
      <c r="H8" s="45"/>
      <c r="I8" s="51"/>
    </row>
    <row r="9" ht="27" customHeight="1" spans="1:9">
      <c r="A9" s="44"/>
      <c r="B9" s="42"/>
      <c r="C9" s="42"/>
      <c r="D9" s="42"/>
      <c r="E9" s="42"/>
      <c r="F9" s="45"/>
      <c r="G9" s="45"/>
      <c r="H9" s="45"/>
      <c r="I9" s="51"/>
    </row>
    <row r="10" ht="27" customHeight="1" spans="1:9">
      <c r="A10" s="44"/>
      <c r="B10" s="42"/>
      <c r="C10" s="42"/>
      <c r="D10" s="42"/>
      <c r="E10" s="42"/>
      <c r="F10" s="45"/>
      <c r="G10" s="45"/>
      <c r="H10" s="45"/>
      <c r="I10" s="51"/>
    </row>
    <row r="11" ht="27" customHeight="1" spans="1:9">
      <c r="A11" s="44"/>
      <c r="B11" s="42"/>
      <c r="C11" s="42"/>
      <c r="D11" s="42"/>
      <c r="E11" s="42"/>
      <c r="F11" s="45"/>
      <c r="G11" s="45"/>
      <c r="H11" s="45"/>
      <c r="I11" s="51"/>
    </row>
    <row r="12" ht="27" customHeight="1" spans="1:9">
      <c r="A12" s="44"/>
      <c r="B12" s="42"/>
      <c r="C12" s="42"/>
      <c r="D12" s="42"/>
      <c r="E12" s="42"/>
      <c r="F12" s="45"/>
      <c r="G12" s="45"/>
      <c r="H12" s="45"/>
      <c r="I12" s="51"/>
    </row>
    <row r="13" ht="27" customHeight="1" spans="1:9">
      <c r="A13" s="44"/>
      <c r="B13" s="42"/>
      <c r="C13" s="42"/>
      <c r="D13" s="42"/>
      <c r="E13" s="42"/>
      <c r="F13" s="45"/>
      <c r="G13" s="45"/>
      <c r="H13" s="45"/>
      <c r="I13" s="51"/>
    </row>
    <row r="14" ht="27" customHeight="1" spans="1:9">
      <c r="A14" s="44"/>
      <c r="B14" s="42"/>
      <c r="C14" s="42"/>
      <c r="D14" s="42"/>
      <c r="E14" s="42"/>
      <c r="F14" s="45"/>
      <c r="G14" s="45"/>
      <c r="H14" s="45"/>
      <c r="I14" s="51"/>
    </row>
    <row r="15" ht="27" customHeight="1" spans="1:9">
      <c r="A15" s="43"/>
      <c r="B15" s="57"/>
      <c r="C15" s="57"/>
      <c r="D15" s="57"/>
      <c r="E15" s="57" t="s">
        <v>23</v>
      </c>
      <c r="F15" s="58"/>
      <c r="G15" s="58"/>
      <c r="H15" s="58"/>
      <c r="I15" s="50"/>
    </row>
    <row r="16" ht="27" customHeight="1" spans="1:9">
      <c r="A16" s="46"/>
      <c r="B16" s="47"/>
      <c r="C16" s="47"/>
      <c r="D16" s="47"/>
      <c r="E16" s="46"/>
      <c r="F16" s="46"/>
      <c r="G16" s="46"/>
      <c r="H16" s="46"/>
      <c r="I16" s="5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32" customWidth="1"/>
    <col min="2" max="7" width="19.875" style="32" customWidth="1"/>
    <col min="8" max="8" width="1.53333333333333" style="32" customWidth="1"/>
    <col min="9" max="9" width="9.76666666666667" style="32" customWidth="1"/>
    <col min="10" max="16384" width="10" style="32"/>
  </cols>
  <sheetData>
    <row r="1" ht="25" customHeight="1" spans="1:8">
      <c r="A1" s="33"/>
      <c r="B1" s="12" t="s">
        <v>214</v>
      </c>
      <c r="C1" s="35"/>
      <c r="D1" s="35"/>
      <c r="E1" s="35"/>
      <c r="F1" s="35"/>
      <c r="G1" s="36" t="s">
        <v>215</v>
      </c>
      <c r="H1" s="41"/>
    </row>
    <row r="2" ht="22.8" customHeight="1" spans="1:8">
      <c r="A2" s="33"/>
      <c r="B2" s="53" t="s">
        <v>216</v>
      </c>
      <c r="C2" s="54"/>
      <c r="D2" s="54"/>
      <c r="E2" s="54"/>
      <c r="F2" s="54"/>
      <c r="G2" s="55"/>
      <c r="H2" s="41" t="s">
        <v>60</v>
      </c>
    </row>
    <row r="3" ht="19.55" customHeight="1" spans="1:8">
      <c r="A3" s="38"/>
      <c r="B3" s="39" t="s">
        <v>183</v>
      </c>
      <c r="C3" s="39"/>
      <c r="D3" s="40"/>
      <c r="E3" s="40"/>
      <c r="F3" s="40"/>
      <c r="G3" s="40" t="s">
        <v>5</v>
      </c>
      <c r="H3" s="48"/>
    </row>
    <row r="4" ht="24.4" customHeight="1" spans="1:8">
      <c r="A4" s="41"/>
      <c r="B4" s="42" t="s">
        <v>204</v>
      </c>
      <c r="C4" s="42"/>
      <c r="D4" s="42"/>
      <c r="E4" s="42"/>
      <c r="F4" s="42"/>
      <c r="G4" s="42"/>
      <c r="H4" s="49"/>
    </row>
    <row r="5" ht="24.4" customHeight="1" spans="1:8">
      <c r="A5" s="43"/>
      <c r="B5" s="42" t="s">
        <v>61</v>
      </c>
      <c r="C5" s="56" t="s">
        <v>205</v>
      </c>
      <c r="D5" s="42" t="s">
        <v>206</v>
      </c>
      <c r="E5" s="42"/>
      <c r="F5" s="42"/>
      <c r="G5" s="42" t="s">
        <v>207</v>
      </c>
      <c r="H5" s="49"/>
    </row>
    <row r="6" ht="24.4" customHeight="1" spans="1:8">
      <c r="A6" s="43"/>
      <c r="B6" s="42"/>
      <c r="C6" s="56"/>
      <c r="D6" s="42" t="s">
        <v>154</v>
      </c>
      <c r="E6" s="42" t="s">
        <v>208</v>
      </c>
      <c r="F6" s="42" t="s">
        <v>209</v>
      </c>
      <c r="G6" s="42"/>
      <c r="H6" s="50"/>
    </row>
    <row r="7" ht="27" customHeight="1" spans="1:8">
      <c r="A7" s="44"/>
      <c r="B7" s="45"/>
      <c r="C7" s="45"/>
      <c r="D7" s="45"/>
      <c r="E7" s="45"/>
      <c r="F7" s="45"/>
      <c r="G7" s="45"/>
      <c r="H7" s="51"/>
    </row>
    <row r="8" ht="27" customHeight="1" spans="1:8">
      <c r="A8" s="44"/>
      <c r="B8" s="45"/>
      <c r="C8" s="45"/>
      <c r="D8" s="45"/>
      <c r="E8" s="45"/>
      <c r="F8" s="45"/>
      <c r="G8" s="45"/>
      <c r="H8" s="51"/>
    </row>
    <row r="9" ht="27" customHeight="1" spans="1:8">
      <c r="A9" s="44"/>
      <c r="B9" s="45"/>
      <c r="C9" s="45"/>
      <c r="D9" s="45"/>
      <c r="E9" s="45"/>
      <c r="F9" s="45"/>
      <c r="G9" s="45"/>
      <c r="H9" s="51"/>
    </row>
    <row r="10" ht="27" customHeight="1" spans="1:8">
      <c r="A10" s="44"/>
      <c r="B10" s="45"/>
      <c r="C10" s="45"/>
      <c r="D10" s="45"/>
      <c r="E10" s="45"/>
      <c r="F10" s="45"/>
      <c r="G10" s="45"/>
      <c r="H10" s="51"/>
    </row>
    <row r="11" ht="27" customHeight="1" spans="1:8">
      <c r="A11" s="44"/>
      <c r="B11" s="45"/>
      <c r="C11" s="45"/>
      <c r="D11" s="45"/>
      <c r="E11" s="45"/>
      <c r="F11" s="45"/>
      <c r="G11" s="45"/>
      <c r="H11" s="51"/>
    </row>
    <row r="12" ht="27" customHeight="1" spans="1:8">
      <c r="A12" s="44"/>
      <c r="B12" s="45"/>
      <c r="C12" s="45"/>
      <c r="D12" s="45"/>
      <c r="E12" s="45"/>
      <c r="F12" s="45"/>
      <c r="G12" s="45"/>
      <c r="H12" s="51"/>
    </row>
    <row r="13" ht="27" customHeight="1" spans="1:8">
      <c r="A13" s="44"/>
      <c r="B13" s="45"/>
      <c r="C13" s="45"/>
      <c r="D13" s="45"/>
      <c r="E13" s="45"/>
      <c r="F13" s="45"/>
      <c r="G13" s="45"/>
      <c r="H13" s="51"/>
    </row>
    <row r="14" ht="27" customHeight="1" spans="1:8">
      <c r="A14" s="44"/>
      <c r="B14" s="45"/>
      <c r="C14" s="45"/>
      <c r="D14" s="45"/>
      <c r="E14" s="45"/>
      <c r="F14" s="45"/>
      <c r="G14" s="45"/>
      <c r="H14" s="51"/>
    </row>
    <row r="15" ht="27" customHeight="1" spans="1:8">
      <c r="A15" s="44"/>
      <c r="B15" s="45"/>
      <c r="C15" s="45"/>
      <c r="D15" s="45"/>
      <c r="E15" s="45"/>
      <c r="F15" s="45"/>
      <c r="G15" s="45"/>
      <c r="H15" s="51"/>
    </row>
    <row r="16" ht="27" customHeight="1" spans="1:8">
      <c r="A16" s="46"/>
      <c r="B16" s="46"/>
      <c r="C16" s="46"/>
      <c r="D16" s="46"/>
      <c r="E16" s="46"/>
      <c r="F16" s="46"/>
      <c r="G16" s="46"/>
      <c r="H16" s="5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32" customWidth="1"/>
    <col min="2" max="4" width="6.15833333333333" style="32" customWidth="1"/>
    <col min="5" max="5" width="50" style="32" customWidth="1"/>
    <col min="6" max="8" width="18.5" style="32" customWidth="1"/>
    <col min="9" max="9" width="1.53333333333333" style="32" customWidth="1"/>
    <col min="10" max="12" width="9.76666666666667" style="32" customWidth="1"/>
    <col min="13" max="16384" width="10" style="32"/>
  </cols>
  <sheetData>
    <row r="1" ht="25" customHeight="1" spans="1:9">
      <c r="A1" s="33"/>
      <c r="B1" s="12" t="s">
        <v>217</v>
      </c>
      <c r="C1" s="12"/>
      <c r="D1" s="12"/>
      <c r="E1" s="34"/>
      <c r="F1" s="35"/>
      <c r="G1" s="35"/>
      <c r="H1" s="36" t="s">
        <v>218</v>
      </c>
      <c r="I1" s="41"/>
    </row>
    <row r="2" ht="22.8" customHeight="1" spans="1:9">
      <c r="A2" s="33"/>
      <c r="B2" s="37" t="s">
        <v>219</v>
      </c>
      <c r="C2" s="37"/>
      <c r="D2" s="37"/>
      <c r="E2" s="37"/>
      <c r="F2" s="37"/>
      <c r="G2" s="37"/>
      <c r="H2" s="37"/>
      <c r="I2" s="41" t="s">
        <v>60</v>
      </c>
    </row>
    <row r="3" ht="19.55" customHeight="1" spans="1:9">
      <c r="A3" s="38"/>
      <c r="B3" s="39" t="s">
        <v>183</v>
      </c>
      <c r="C3" s="39"/>
      <c r="D3" s="39"/>
      <c r="E3" s="39"/>
      <c r="F3" s="38"/>
      <c r="G3" s="38"/>
      <c r="H3" s="40" t="s">
        <v>5</v>
      </c>
      <c r="I3" s="48"/>
    </row>
    <row r="4" ht="24.4" customHeight="1" spans="1:9">
      <c r="A4" s="41"/>
      <c r="B4" s="42" t="s">
        <v>8</v>
      </c>
      <c r="C4" s="42"/>
      <c r="D4" s="42"/>
      <c r="E4" s="42"/>
      <c r="F4" s="42" t="s">
        <v>220</v>
      </c>
      <c r="G4" s="42"/>
      <c r="H4" s="42"/>
      <c r="I4" s="49"/>
    </row>
    <row r="5" ht="24.4" customHeight="1" spans="1:9">
      <c r="A5" s="43"/>
      <c r="B5" s="42" t="s">
        <v>80</v>
      </c>
      <c r="C5" s="42"/>
      <c r="D5" s="42"/>
      <c r="E5" s="42" t="s">
        <v>81</v>
      </c>
      <c r="F5" s="42" t="s">
        <v>61</v>
      </c>
      <c r="G5" s="42" t="s">
        <v>155</v>
      </c>
      <c r="H5" s="42" t="s">
        <v>156</v>
      </c>
      <c r="I5" s="49"/>
    </row>
    <row r="6" ht="24.4" customHeight="1" spans="1:9">
      <c r="A6" s="43"/>
      <c r="B6" s="42" t="s">
        <v>82</v>
      </c>
      <c r="C6" s="42" t="s">
        <v>83</v>
      </c>
      <c r="D6" s="42" t="s">
        <v>84</v>
      </c>
      <c r="E6" s="42"/>
      <c r="F6" s="42"/>
      <c r="G6" s="42"/>
      <c r="H6" s="42"/>
      <c r="I6" s="50"/>
    </row>
    <row r="7" ht="27" customHeight="1" spans="1:9">
      <c r="A7" s="44"/>
      <c r="B7" s="42"/>
      <c r="C7" s="42"/>
      <c r="D7" s="42"/>
      <c r="E7" s="42" t="s">
        <v>85</v>
      </c>
      <c r="F7" s="45"/>
      <c r="G7" s="45"/>
      <c r="H7" s="45"/>
      <c r="I7" s="51"/>
    </row>
    <row r="8" ht="27" customHeight="1" spans="1:9">
      <c r="A8" s="44"/>
      <c r="B8" s="42"/>
      <c r="C8" s="42"/>
      <c r="D8" s="42"/>
      <c r="E8" s="42"/>
      <c r="F8" s="45"/>
      <c r="G8" s="45"/>
      <c r="H8" s="45"/>
      <c r="I8" s="51"/>
    </row>
    <row r="9" ht="27" customHeight="1" spans="1:9">
      <c r="A9" s="44"/>
      <c r="B9" s="42"/>
      <c r="C9" s="42"/>
      <c r="D9" s="42"/>
      <c r="E9" s="42"/>
      <c r="F9" s="45"/>
      <c r="G9" s="45"/>
      <c r="H9" s="45"/>
      <c r="I9" s="51"/>
    </row>
    <row r="10" ht="27" customHeight="1" spans="1:9">
      <c r="A10" s="44"/>
      <c r="B10" s="42"/>
      <c r="C10" s="42"/>
      <c r="D10" s="42"/>
      <c r="E10" s="42"/>
      <c r="F10" s="45"/>
      <c r="G10" s="45"/>
      <c r="H10" s="45"/>
      <c r="I10" s="51"/>
    </row>
    <row r="11" ht="27" customHeight="1" spans="1:9">
      <c r="A11" s="44"/>
      <c r="B11" s="42"/>
      <c r="C11" s="42"/>
      <c r="D11" s="42"/>
      <c r="E11" s="42"/>
      <c r="F11" s="45"/>
      <c r="G11" s="45"/>
      <c r="H11" s="45"/>
      <c r="I11" s="51"/>
    </row>
    <row r="12" ht="27" customHeight="1" spans="1:9">
      <c r="A12" s="44"/>
      <c r="B12" s="42"/>
      <c r="C12" s="42"/>
      <c r="D12" s="42"/>
      <c r="E12" s="42"/>
      <c r="F12" s="45"/>
      <c r="G12" s="45"/>
      <c r="H12" s="45"/>
      <c r="I12" s="51"/>
    </row>
    <row r="13" ht="27" customHeight="1" spans="1:9">
      <c r="A13" s="44"/>
      <c r="B13" s="42"/>
      <c r="C13" s="42"/>
      <c r="D13" s="42"/>
      <c r="E13" s="42"/>
      <c r="F13" s="45"/>
      <c r="G13" s="45"/>
      <c r="H13" s="45"/>
      <c r="I13" s="51"/>
    </row>
    <row r="14" ht="27" customHeight="1" spans="1:9">
      <c r="A14" s="44"/>
      <c r="B14" s="42"/>
      <c r="C14" s="42"/>
      <c r="D14" s="42"/>
      <c r="E14" s="42"/>
      <c r="F14" s="45"/>
      <c r="G14" s="45"/>
      <c r="H14" s="45"/>
      <c r="I14" s="51"/>
    </row>
    <row r="15" ht="27" customHeight="1" spans="1:9">
      <c r="A15" s="44"/>
      <c r="B15" s="42"/>
      <c r="C15" s="42"/>
      <c r="D15" s="42"/>
      <c r="E15" s="42"/>
      <c r="F15" s="45"/>
      <c r="G15" s="45"/>
      <c r="H15" s="45"/>
      <c r="I15" s="51"/>
    </row>
    <row r="16" ht="27" customHeight="1" spans="1:9">
      <c r="A16" s="46"/>
      <c r="B16" s="47"/>
      <c r="C16" s="47"/>
      <c r="D16" s="47"/>
      <c r="E16" s="46"/>
      <c r="F16" s="46"/>
      <c r="G16" s="46"/>
      <c r="H16" s="46"/>
      <c r="I16" s="5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selection activeCell="M17" sqref="M17"/>
    </sheetView>
  </sheetViews>
  <sheetFormatPr defaultColWidth="9" defaultRowHeight="13.5"/>
  <cols>
    <col min="1" max="11" width="10.5" style="13" customWidth="1"/>
    <col min="12" max="12" width="13.75" style="13" customWidth="1"/>
    <col min="13" max="16384" width="9" style="13"/>
  </cols>
  <sheetData>
    <row r="1" ht="25" customHeight="1" spans="1:12">
      <c r="A1" s="12" t="s">
        <v>221</v>
      </c>
      <c r="L1" s="24" t="s">
        <v>222</v>
      </c>
    </row>
    <row r="2" ht="45" customHeight="1" spans="1:12">
      <c r="A2" s="14" t="s">
        <v>223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</row>
    <row r="3" ht="17" customHeight="1" spans="1:12">
      <c r="A3" s="16"/>
      <c r="B3" s="16"/>
      <c r="C3" s="16"/>
      <c r="D3" s="17"/>
      <c r="E3" s="17"/>
      <c r="F3" s="17"/>
      <c r="G3" s="17"/>
      <c r="H3" s="17"/>
      <c r="I3" s="17"/>
      <c r="J3" s="25" t="s">
        <v>5</v>
      </c>
      <c r="K3" s="25"/>
      <c r="L3" s="25"/>
    </row>
    <row r="4" ht="33" customHeight="1" spans="1:12">
      <c r="A4" s="18" t="s">
        <v>224</v>
      </c>
      <c r="B4" s="18" t="s">
        <v>195</v>
      </c>
      <c r="C4" s="18" t="s">
        <v>9</v>
      </c>
      <c r="D4" s="19" t="s">
        <v>225</v>
      </c>
      <c r="E4" s="26" t="s">
        <v>226</v>
      </c>
      <c r="F4" s="26" t="s">
        <v>227</v>
      </c>
      <c r="G4" s="26" t="s">
        <v>228</v>
      </c>
      <c r="H4" s="26" t="s">
        <v>229</v>
      </c>
      <c r="I4" s="26" t="s">
        <v>230</v>
      </c>
      <c r="J4" s="26" t="s">
        <v>231</v>
      </c>
      <c r="K4" s="26" t="s">
        <v>232</v>
      </c>
      <c r="L4" s="26" t="s">
        <v>233</v>
      </c>
    </row>
    <row r="5" ht="27" customHeight="1" spans="1:12">
      <c r="A5" s="20" t="s">
        <v>234</v>
      </c>
      <c r="B5" s="20" t="s">
        <v>235</v>
      </c>
      <c r="C5" s="21">
        <v>25.5</v>
      </c>
      <c r="D5" s="22" t="s">
        <v>236</v>
      </c>
      <c r="E5" s="27" t="s">
        <v>237</v>
      </c>
      <c r="F5" s="27" t="s">
        <v>238</v>
      </c>
      <c r="G5" s="28" t="s">
        <v>239</v>
      </c>
      <c r="H5" s="28" t="s">
        <v>240</v>
      </c>
      <c r="I5" s="29" t="s">
        <v>241</v>
      </c>
      <c r="J5" s="28" t="s">
        <v>242</v>
      </c>
      <c r="K5" s="30" t="s">
        <v>243</v>
      </c>
      <c r="L5" s="31" t="s">
        <v>244</v>
      </c>
    </row>
    <row r="6" ht="27" customHeight="1" spans="1:12">
      <c r="A6" s="20"/>
      <c r="B6" s="20"/>
      <c r="C6" s="21"/>
      <c r="D6" s="22"/>
      <c r="E6" s="27" t="s">
        <v>237</v>
      </c>
      <c r="F6" s="27" t="s">
        <v>245</v>
      </c>
      <c r="G6" s="28" t="s">
        <v>246</v>
      </c>
      <c r="H6" s="28" t="s">
        <v>240</v>
      </c>
      <c r="I6" s="29">
        <v>24</v>
      </c>
      <c r="J6" s="28" t="s">
        <v>247</v>
      </c>
      <c r="K6" s="30" t="s">
        <v>165</v>
      </c>
      <c r="L6" s="31" t="s">
        <v>244</v>
      </c>
    </row>
    <row r="7" ht="27" customHeight="1" spans="1:12">
      <c r="A7" s="20"/>
      <c r="B7" s="20"/>
      <c r="C7" s="21"/>
      <c r="D7" s="22"/>
      <c r="E7" s="27" t="s">
        <v>237</v>
      </c>
      <c r="F7" s="27" t="s">
        <v>248</v>
      </c>
      <c r="G7" s="28" t="s">
        <v>249</v>
      </c>
      <c r="H7" s="28" t="s">
        <v>240</v>
      </c>
      <c r="I7" s="29">
        <v>24</v>
      </c>
      <c r="J7" s="28" t="s">
        <v>247</v>
      </c>
      <c r="K7" s="30" t="s">
        <v>243</v>
      </c>
      <c r="L7" s="31" t="s">
        <v>244</v>
      </c>
    </row>
    <row r="8" ht="27" customHeight="1" spans="1:12">
      <c r="A8" s="20"/>
      <c r="B8" s="20"/>
      <c r="C8" s="21"/>
      <c r="D8" s="22"/>
      <c r="E8" s="27" t="s">
        <v>250</v>
      </c>
      <c r="F8" s="27" t="s">
        <v>251</v>
      </c>
      <c r="G8" s="28" t="s">
        <v>252</v>
      </c>
      <c r="H8" s="28" t="s">
        <v>240</v>
      </c>
      <c r="I8" s="29">
        <v>24</v>
      </c>
      <c r="J8" s="28" t="s">
        <v>247</v>
      </c>
      <c r="K8" s="30" t="s">
        <v>165</v>
      </c>
      <c r="L8" s="31" t="s">
        <v>244</v>
      </c>
    </row>
    <row r="9" ht="27" customHeight="1" spans="1:12">
      <c r="A9" s="20"/>
      <c r="B9" s="20"/>
      <c r="C9" s="21"/>
      <c r="D9" s="22"/>
      <c r="E9" s="27" t="s">
        <v>250</v>
      </c>
      <c r="F9" s="27" t="s">
        <v>253</v>
      </c>
      <c r="G9" s="28" t="s">
        <v>254</v>
      </c>
      <c r="H9" s="28" t="s">
        <v>255</v>
      </c>
      <c r="I9" s="29" t="s">
        <v>165</v>
      </c>
      <c r="J9" s="28" t="s">
        <v>242</v>
      </c>
      <c r="K9" s="30" t="s">
        <v>165</v>
      </c>
      <c r="L9" s="31" t="s">
        <v>244</v>
      </c>
    </row>
    <row r="10" ht="27" customHeight="1" spans="1:12">
      <c r="A10" s="20"/>
      <c r="B10" s="20"/>
      <c r="C10" s="21"/>
      <c r="D10" s="22"/>
      <c r="E10" s="27" t="s">
        <v>250</v>
      </c>
      <c r="F10" s="27" t="s">
        <v>253</v>
      </c>
      <c r="G10" s="28" t="s">
        <v>256</v>
      </c>
      <c r="H10" s="28" t="s">
        <v>240</v>
      </c>
      <c r="I10" s="29">
        <v>24</v>
      </c>
      <c r="J10" s="28" t="s">
        <v>247</v>
      </c>
      <c r="K10" s="30" t="s">
        <v>165</v>
      </c>
      <c r="L10" s="31" t="s">
        <v>244</v>
      </c>
    </row>
    <row r="11" ht="46" customHeight="1" spans="1:12">
      <c r="A11" s="20"/>
      <c r="B11" s="20"/>
      <c r="C11" s="21"/>
      <c r="D11" s="22"/>
      <c r="E11" s="27" t="s">
        <v>250</v>
      </c>
      <c r="F11" s="27" t="s">
        <v>257</v>
      </c>
      <c r="G11" s="28" t="s">
        <v>258</v>
      </c>
      <c r="H11" s="28" t="s">
        <v>240</v>
      </c>
      <c r="I11" s="29">
        <v>24</v>
      </c>
      <c r="J11" s="28" t="s">
        <v>247</v>
      </c>
      <c r="K11" s="30" t="s">
        <v>165</v>
      </c>
      <c r="L11" s="31" t="s">
        <v>244</v>
      </c>
    </row>
    <row r="12" ht="27" customHeight="1" spans="1:12">
      <c r="A12" s="20"/>
      <c r="B12" s="20"/>
      <c r="C12" s="21"/>
      <c r="D12" s="22"/>
      <c r="E12" s="27" t="s">
        <v>259</v>
      </c>
      <c r="F12" s="27" t="s">
        <v>259</v>
      </c>
      <c r="G12" s="27" t="s">
        <v>260</v>
      </c>
      <c r="H12" s="28" t="s">
        <v>240</v>
      </c>
      <c r="I12" s="29" t="s">
        <v>261</v>
      </c>
      <c r="J12" s="28" t="s">
        <v>262</v>
      </c>
      <c r="K12" s="30" t="s">
        <v>263</v>
      </c>
      <c r="L12" s="31" t="s">
        <v>244</v>
      </c>
    </row>
    <row r="13" ht="27" customHeight="1" spans="1:12">
      <c r="A13" s="20"/>
      <c r="B13" s="20"/>
      <c r="C13" s="21"/>
      <c r="D13" s="22"/>
      <c r="E13" s="27" t="s">
        <v>264</v>
      </c>
      <c r="F13" s="27" t="s">
        <v>265</v>
      </c>
      <c r="G13" s="27" t="s">
        <v>266</v>
      </c>
      <c r="H13" s="28" t="s">
        <v>240</v>
      </c>
      <c r="I13" s="29">
        <v>24</v>
      </c>
      <c r="J13" s="28" t="s">
        <v>247</v>
      </c>
      <c r="K13" s="30" t="s">
        <v>263</v>
      </c>
      <c r="L13" s="31" t="s">
        <v>244</v>
      </c>
    </row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7">
    <mergeCell ref="A2:L2"/>
    <mergeCell ref="A3:D3"/>
    <mergeCell ref="J3:L3"/>
    <mergeCell ref="A5:A13"/>
    <mergeCell ref="B5:B13"/>
    <mergeCell ref="C5:C13"/>
    <mergeCell ref="D5:D13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O10" sqref="O10"/>
    </sheetView>
  </sheetViews>
  <sheetFormatPr defaultColWidth="9" defaultRowHeight="13.5"/>
  <sheetData>
    <row r="1" ht="14.25" spans="1:12">
      <c r="A1" s="12" t="s">
        <v>60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24" t="s">
        <v>222</v>
      </c>
    </row>
    <row r="2" ht="25.5" spans="1:12">
      <c r="A2" s="14" t="s">
        <v>267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</row>
    <row r="3" spans="1:12">
      <c r="A3" s="16"/>
      <c r="B3" s="16"/>
      <c r="C3" s="16"/>
      <c r="D3" s="17"/>
      <c r="E3" s="17"/>
      <c r="F3" s="17"/>
      <c r="G3" s="17"/>
      <c r="H3" s="17"/>
      <c r="I3" s="17"/>
      <c r="J3" s="25" t="s">
        <v>5</v>
      </c>
      <c r="K3" s="25"/>
      <c r="L3" s="25"/>
    </row>
    <row r="4" ht="14.25" spans="1:12">
      <c r="A4" s="18" t="s">
        <v>224</v>
      </c>
      <c r="B4" s="18" t="s">
        <v>195</v>
      </c>
      <c r="C4" s="18" t="s">
        <v>9</v>
      </c>
      <c r="D4" s="19" t="s">
        <v>225</v>
      </c>
      <c r="E4" s="18" t="s">
        <v>226</v>
      </c>
      <c r="F4" s="18" t="s">
        <v>227</v>
      </c>
      <c r="G4" s="18" t="s">
        <v>228</v>
      </c>
      <c r="H4" s="18" t="s">
        <v>229</v>
      </c>
      <c r="I4" s="18" t="s">
        <v>230</v>
      </c>
      <c r="J4" s="18" t="s">
        <v>231</v>
      </c>
      <c r="K4" s="18" t="s">
        <v>232</v>
      </c>
      <c r="L4" s="18" t="s">
        <v>233</v>
      </c>
    </row>
    <row r="5" ht="28.5" spans="1:12">
      <c r="A5" s="20" t="s">
        <v>234</v>
      </c>
      <c r="B5" s="20" t="s">
        <v>268</v>
      </c>
      <c r="C5" s="21">
        <v>12</v>
      </c>
      <c r="D5" s="22" t="s">
        <v>269</v>
      </c>
      <c r="E5" s="23" t="s">
        <v>237</v>
      </c>
      <c r="F5" s="23" t="s">
        <v>245</v>
      </c>
      <c r="G5" s="23" t="s">
        <v>270</v>
      </c>
      <c r="H5" s="23" t="s">
        <v>240</v>
      </c>
      <c r="I5" s="23" t="s">
        <v>271</v>
      </c>
      <c r="J5" s="23" t="s">
        <v>272</v>
      </c>
      <c r="K5" s="23" t="s">
        <v>243</v>
      </c>
      <c r="L5" s="23" t="s">
        <v>244</v>
      </c>
    </row>
    <row r="6" ht="28.5" spans="1:12">
      <c r="A6" s="20"/>
      <c r="B6" s="20"/>
      <c r="C6" s="21"/>
      <c r="D6" s="22"/>
      <c r="E6" s="23" t="s">
        <v>237</v>
      </c>
      <c r="F6" s="23" t="s">
        <v>238</v>
      </c>
      <c r="G6" s="23" t="s">
        <v>273</v>
      </c>
      <c r="H6" s="23" t="s">
        <v>240</v>
      </c>
      <c r="I6" s="23" t="s">
        <v>241</v>
      </c>
      <c r="J6" s="23" t="s">
        <v>242</v>
      </c>
      <c r="K6" s="23" t="s">
        <v>243</v>
      </c>
      <c r="L6" s="23" t="s">
        <v>244</v>
      </c>
    </row>
    <row r="7" ht="14.25" spans="1:12">
      <c r="A7" s="20"/>
      <c r="B7" s="20"/>
      <c r="C7" s="21"/>
      <c r="D7" s="22"/>
      <c r="E7" s="23" t="s">
        <v>237</v>
      </c>
      <c r="F7" s="23" t="s">
        <v>248</v>
      </c>
      <c r="G7" s="23" t="s">
        <v>274</v>
      </c>
      <c r="H7" s="23" t="s">
        <v>275</v>
      </c>
      <c r="I7" s="23" t="s">
        <v>276</v>
      </c>
      <c r="J7" s="23" t="s">
        <v>277</v>
      </c>
      <c r="K7" s="23" t="s">
        <v>243</v>
      </c>
      <c r="L7" s="23" t="s">
        <v>244</v>
      </c>
    </row>
    <row r="8" ht="42.75" spans="1:12">
      <c r="A8" s="20"/>
      <c r="B8" s="20"/>
      <c r="C8" s="21"/>
      <c r="D8" s="22"/>
      <c r="E8" s="23" t="s">
        <v>250</v>
      </c>
      <c r="F8" s="23" t="s">
        <v>278</v>
      </c>
      <c r="G8" s="23" t="s">
        <v>279</v>
      </c>
      <c r="H8" s="23" t="s">
        <v>240</v>
      </c>
      <c r="I8" s="23" t="s">
        <v>276</v>
      </c>
      <c r="J8" s="23" t="s">
        <v>277</v>
      </c>
      <c r="K8" s="23" t="s">
        <v>165</v>
      </c>
      <c r="L8" s="23" t="s">
        <v>244</v>
      </c>
    </row>
    <row r="9" ht="28.5" spans="1:12">
      <c r="A9" s="20"/>
      <c r="B9" s="20"/>
      <c r="C9" s="21"/>
      <c r="D9" s="22"/>
      <c r="E9" s="23" t="s">
        <v>250</v>
      </c>
      <c r="F9" s="23" t="s">
        <v>251</v>
      </c>
      <c r="G9" s="23" t="s">
        <v>268</v>
      </c>
      <c r="H9" s="23" t="s">
        <v>275</v>
      </c>
      <c r="I9" s="23" t="s">
        <v>168</v>
      </c>
      <c r="J9" s="23" t="s">
        <v>247</v>
      </c>
      <c r="K9" s="23" t="s">
        <v>165</v>
      </c>
      <c r="L9" s="23" t="s">
        <v>244</v>
      </c>
    </row>
    <row r="10" ht="57" spans="1:12">
      <c r="A10" s="20"/>
      <c r="B10" s="20"/>
      <c r="C10" s="21"/>
      <c r="D10" s="22"/>
      <c r="E10" s="23" t="s">
        <v>250</v>
      </c>
      <c r="F10" s="23" t="s">
        <v>257</v>
      </c>
      <c r="G10" s="23" t="s">
        <v>280</v>
      </c>
      <c r="H10" s="23" t="s">
        <v>240</v>
      </c>
      <c r="I10" s="23" t="s">
        <v>276</v>
      </c>
      <c r="J10" s="23" t="s">
        <v>277</v>
      </c>
      <c r="K10" s="23" t="s">
        <v>243</v>
      </c>
      <c r="L10" s="23" t="s">
        <v>244</v>
      </c>
    </row>
    <row r="11" ht="42.75" spans="1:12">
      <c r="A11" s="20"/>
      <c r="B11" s="20"/>
      <c r="C11" s="21"/>
      <c r="D11" s="22"/>
      <c r="E11" s="23" t="s">
        <v>259</v>
      </c>
      <c r="F11" s="23" t="s">
        <v>281</v>
      </c>
      <c r="G11" s="23" t="s">
        <v>282</v>
      </c>
      <c r="H11" s="23" t="s">
        <v>240</v>
      </c>
      <c r="I11" s="23" t="s">
        <v>283</v>
      </c>
      <c r="J11" s="23" t="s">
        <v>262</v>
      </c>
      <c r="K11" s="23" t="s">
        <v>165</v>
      </c>
      <c r="L11" s="23" t="s">
        <v>244</v>
      </c>
    </row>
    <row r="12" ht="14.25" spans="1:12">
      <c r="A12" s="20"/>
      <c r="B12" s="20"/>
      <c r="C12" s="21"/>
      <c r="D12" s="22"/>
      <c r="E12" s="23"/>
      <c r="F12" s="23"/>
      <c r="G12" s="23"/>
      <c r="H12" s="23"/>
      <c r="I12" s="23"/>
      <c r="J12" s="23"/>
      <c r="K12" s="23"/>
      <c r="L12" s="23"/>
    </row>
    <row r="13" ht="14.25" spans="1:12">
      <c r="A13" s="20"/>
      <c r="B13" s="20"/>
      <c r="C13" s="21"/>
      <c r="D13" s="20"/>
      <c r="E13" s="23"/>
      <c r="F13" s="23"/>
      <c r="G13" s="23"/>
      <c r="H13" s="23"/>
      <c r="I13" s="23"/>
      <c r="J13" s="23"/>
      <c r="K13" s="23"/>
      <c r="L13" s="23"/>
    </row>
  </sheetData>
  <mergeCells count="7">
    <mergeCell ref="A2:L2"/>
    <mergeCell ref="A3:D3"/>
    <mergeCell ref="J3:L3"/>
    <mergeCell ref="A5:A13"/>
    <mergeCell ref="B5:B13"/>
    <mergeCell ref="C5:C13"/>
    <mergeCell ref="D5:D13"/>
  </mergeCells>
  <dataValidations count="1">
    <dataValidation type="list" allowBlank="1" showInputMessage="1" showErrorMessage="1" sqref="L5">
      <formula1>"正向指标,反向指标"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43"/>
  <sheetViews>
    <sheetView tabSelected="1" topLeftCell="A4" workbookViewId="0">
      <selection activeCell="I14" sqref="I14"/>
    </sheetView>
  </sheetViews>
  <sheetFormatPr defaultColWidth="9" defaultRowHeight="13.5" outlineLevelCol="7"/>
  <cols>
    <col min="1" max="1" width="7.75" customWidth="1"/>
    <col min="5" max="5" width="24.75" customWidth="1"/>
    <col min="6" max="6" width="11.5" customWidth="1"/>
    <col min="7" max="7" width="12.125" customWidth="1"/>
    <col min="8" max="8" width="25.75" customWidth="1"/>
  </cols>
  <sheetData>
    <row r="3" ht="61" customHeight="1" spans="1:8">
      <c r="A3" s="1" t="s">
        <v>284</v>
      </c>
      <c r="B3" s="1" t="s">
        <v>23</v>
      </c>
      <c r="C3" s="1" t="s">
        <v>23</v>
      </c>
      <c r="D3" s="1" t="s">
        <v>23</v>
      </c>
      <c r="E3" s="1" t="s">
        <v>23</v>
      </c>
      <c r="F3" s="1" t="s">
        <v>23</v>
      </c>
      <c r="G3" s="1" t="s">
        <v>23</v>
      </c>
      <c r="H3" s="1" t="s">
        <v>23</v>
      </c>
    </row>
    <row r="4" spans="1:8">
      <c r="A4" s="2" t="s">
        <v>285</v>
      </c>
      <c r="B4" s="2" t="s">
        <v>23</v>
      </c>
      <c r="C4" s="2" t="s">
        <v>23</v>
      </c>
      <c r="D4" s="2" t="s">
        <v>286</v>
      </c>
      <c r="E4" s="2" t="s">
        <v>23</v>
      </c>
      <c r="F4" s="2" t="s">
        <v>23</v>
      </c>
      <c r="G4" s="2" t="s">
        <v>23</v>
      </c>
      <c r="H4" s="2" t="s">
        <v>23</v>
      </c>
    </row>
    <row r="5" spans="1:8">
      <c r="A5" s="3" t="s">
        <v>287</v>
      </c>
      <c r="B5" s="2" t="s">
        <v>288</v>
      </c>
      <c r="C5" s="2" t="s">
        <v>23</v>
      </c>
      <c r="D5" s="2" t="s">
        <v>289</v>
      </c>
      <c r="E5" s="2" t="s">
        <v>23</v>
      </c>
      <c r="F5" s="2" t="s">
        <v>290</v>
      </c>
      <c r="G5" s="2" t="s">
        <v>23</v>
      </c>
      <c r="H5" s="2" t="s">
        <v>23</v>
      </c>
    </row>
    <row r="6" spans="1:8">
      <c r="A6" s="4"/>
      <c r="B6" s="2" t="s">
        <v>23</v>
      </c>
      <c r="C6" s="2" t="s">
        <v>23</v>
      </c>
      <c r="D6" s="2" t="s">
        <v>23</v>
      </c>
      <c r="E6" s="2" t="s">
        <v>23</v>
      </c>
      <c r="F6" s="2" t="s">
        <v>291</v>
      </c>
      <c r="G6" s="2" t="s">
        <v>292</v>
      </c>
      <c r="H6" s="2" t="s">
        <v>293</v>
      </c>
    </row>
    <row r="7" ht="26" customHeight="1" spans="1:8">
      <c r="A7" s="4"/>
      <c r="B7" s="2" t="s">
        <v>294</v>
      </c>
      <c r="C7" s="2" t="s">
        <v>23</v>
      </c>
      <c r="D7" s="5" t="s">
        <v>295</v>
      </c>
      <c r="E7" s="5" t="s">
        <v>23</v>
      </c>
      <c r="F7" s="6">
        <v>107.78</v>
      </c>
      <c r="G7" s="6">
        <v>107.78</v>
      </c>
      <c r="H7" s="2" t="s">
        <v>296</v>
      </c>
    </row>
    <row r="8" ht="26" customHeight="1" spans="1:8">
      <c r="A8" s="4"/>
      <c r="B8" s="2" t="s">
        <v>297</v>
      </c>
      <c r="C8" s="2" t="s">
        <v>23</v>
      </c>
      <c r="D8" s="5" t="s">
        <v>298</v>
      </c>
      <c r="E8" s="5" t="s">
        <v>23</v>
      </c>
      <c r="F8" s="6">
        <v>38.87</v>
      </c>
      <c r="G8" s="6">
        <v>38.87</v>
      </c>
      <c r="H8" s="2"/>
    </row>
    <row r="9" ht="26" customHeight="1" spans="1:8">
      <c r="A9" s="4"/>
      <c r="B9" s="2" t="s">
        <v>299</v>
      </c>
      <c r="C9" s="2" t="s">
        <v>23</v>
      </c>
      <c r="D9" s="5" t="s">
        <v>300</v>
      </c>
      <c r="E9" s="5" t="s">
        <v>23</v>
      </c>
      <c r="F9" s="6">
        <v>401.99</v>
      </c>
      <c r="G9" s="6">
        <v>401.99</v>
      </c>
      <c r="H9" s="2"/>
    </row>
    <row r="10" ht="26" customHeight="1" spans="1:8">
      <c r="A10" s="4"/>
      <c r="B10" s="2" t="s">
        <v>100</v>
      </c>
      <c r="C10" s="2" t="s">
        <v>23</v>
      </c>
      <c r="D10" s="5" t="s">
        <v>301</v>
      </c>
      <c r="E10" s="5" t="s">
        <v>23</v>
      </c>
      <c r="F10" s="7">
        <v>51.35</v>
      </c>
      <c r="G10" s="6">
        <v>51.35</v>
      </c>
      <c r="H10" s="2"/>
    </row>
    <row r="11" ht="26" customHeight="1" spans="1:8">
      <c r="A11" s="4"/>
      <c r="B11" s="2" t="s">
        <v>175</v>
      </c>
      <c r="C11" s="2" t="s">
        <v>23</v>
      </c>
      <c r="D11" s="5" t="s">
        <v>302</v>
      </c>
      <c r="E11" s="5" t="s">
        <v>23</v>
      </c>
      <c r="F11" s="6">
        <v>6.48</v>
      </c>
      <c r="G11" s="6">
        <v>6.48</v>
      </c>
      <c r="H11" s="2"/>
    </row>
    <row r="12" ht="26" customHeight="1" spans="1:8">
      <c r="A12" s="4"/>
      <c r="B12" s="8" t="s">
        <v>191</v>
      </c>
      <c r="C12" s="9"/>
      <c r="D12" s="10" t="s">
        <v>303</v>
      </c>
      <c r="E12" s="11"/>
      <c r="F12" s="6">
        <v>5.51</v>
      </c>
      <c r="G12" s="6">
        <v>5.51</v>
      </c>
      <c r="H12" s="2"/>
    </row>
    <row r="13" ht="26" customHeight="1" spans="1:8">
      <c r="A13" s="4"/>
      <c r="B13" s="8" t="s">
        <v>268</v>
      </c>
      <c r="C13" s="9"/>
      <c r="D13" s="10" t="s">
        <v>304</v>
      </c>
      <c r="E13" s="11"/>
      <c r="F13" s="6">
        <v>12</v>
      </c>
      <c r="G13" s="6">
        <v>12</v>
      </c>
      <c r="H13" s="2"/>
    </row>
    <row r="14" ht="26" customHeight="1" spans="1:8">
      <c r="A14" s="4"/>
      <c r="B14" s="8" t="s">
        <v>177</v>
      </c>
      <c r="C14" s="9"/>
      <c r="D14" s="10" t="s">
        <v>305</v>
      </c>
      <c r="E14" s="11"/>
      <c r="F14" s="6">
        <v>9.66</v>
      </c>
      <c r="G14" s="6">
        <v>9.66</v>
      </c>
      <c r="H14" s="2"/>
    </row>
    <row r="15" spans="1:8">
      <c r="A15" s="2" t="s">
        <v>306</v>
      </c>
      <c r="B15" s="2" t="s">
        <v>23</v>
      </c>
      <c r="C15" s="2" t="s">
        <v>23</v>
      </c>
      <c r="D15" s="2" t="s">
        <v>23</v>
      </c>
      <c r="E15" s="2" t="s">
        <v>23</v>
      </c>
      <c r="F15" s="6">
        <f>SUM(F7:F14)</f>
        <v>633.64</v>
      </c>
      <c r="G15" s="6">
        <f>SUM(G7:G14)</f>
        <v>633.64</v>
      </c>
      <c r="H15" s="2" t="s">
        <v>307</v>
      </c>
    </row>
    <row r="16" ht="57" customHeight="1" spans="1:8">
      <c r="A16" s="2" t="s">
        <v>308</v>
      </c>
      <c r="B16" s="5" t="s">
        <v>309</v>
      </c>
      <c r="C16" s="5" t="s">
        <v>23</v>
      </c>
      <c r="D16" s="5" t="s">
        <v>23</v>
      </c>
      <c r="E16" s="5" t="s">
        <v>23</v>
      </c>
      <c r="F16" s="5" t="s">
        <v>23</v>
      </c>
      <c r="G16" s="5" t="s">
        <v>23</v>
      </c>
      <c r="H16" s="5" t="s">
        <v>23</v>
      </c>
    </row>
    <row r="17" spans="1:8">
      <c r="A17" s="2" t="s">
        <v>310</v>
      </c>
      <c r="B17" s="2" t="s">
        <v>226</v>
      </c>
      <c r="C17" s="2" t="s">
        <v>227</v>
      </c>
      <c r="D17" s="2" t="s">
        <v>23</v>
      </c>
      <c r="E17" s="2" t="s">
        <v>228</v>
      </c>
      <c r="F17" s="2" t="s">
        <v>23</v>
      </c>
      <c r="G17" s="2" t="s">
        <v>311</v>
      </c>
      <c r="H17" s="2" t="s">
        <v>23</v>
      </c>
    </row>
    <row r="18" ht="26" customHeight="1" spans="1:8">
      <c r="A18" s="2" t="s">
        <v>310</v>
      </c>
      <c r="B18" s="2" t="s">
        <v>312</v>
      </c>
      <c r="C18" s="2" t="s">
        <v>248</v>
      </c>
      <c r="D18" s="2" t="s">
        <v>23</v>
      </c>
      <c r="E18" s="2" t="s">
        <v>313</v>
      </c>
      <c r="F18" s="2" t="s">
        <v>23</v>
      </c>
      <c r="G18" s="2" t="s">
        <v>314</v>
      </c>
      <c r="H18" s="2" t="s">
        <v>23</v>
      </c>
    </row>
    <row r="19" ht="26" customHeight="1" spans="1:8">
      <c r="A19" s="2" t="s">
        <v>310</v>
      </c>
      <c r="B19" s="2" t="s">
        <v>312</v>
      </c>
      <c r="C19" s="2" t="s">
        <v>248</v>
      </c>
      <c r="D19" s="2" t="s">
        <v>23</v>
      </c>
      <c r="E19" s="2" t="s">
        <v>315</v>
      </c>
      <c r="F19" s="2" t="s">
        <v>23</v>
      </c>
      <c r="G19" s="2" t="s">
        <v>316</v>
      </c>
      <c r="H19" s="2" t="s">
        <v>23</v>
      </c>
    </row>
    <row r="20" ht="26" customHeight="1" spans="1:8">
      <c r="A20" s="2" t="s">
        <v>310</v>
      </c>
      <c r="B20" s="2" t="s">
        <v>312</v>
      </c>
      <c r="C20" s="2" t="s">
        <v>248</v>
      </c>
      <c r="D20" s="2" t="s">
        <v>23</v>
      </c>
      <c r="E20" s="2" t="s">
        <v>100</v>
      </c>
      <c r="F20" s="2" t="s">
        <v>23</v>
      </c>
      <c r="G20" s="2" t="s">
        <v>317</v>
      </c>
      <c r="H20" s="2"/>
    </row>
    <row r="21" ht="26" customHeight="1" spans="1:8">
      <c r="A21" s="2" t="s">
        <v>310</v>
      </c>
      <c r="B21" s="2" t="s">
        <v>312</v>
      </c>
      <c r="C21" s="2" t="s">
        <v>248</v>
      </c>
      <c r="D21" s="2" t="s">
        <v>23</v>
      </c>
      <c r="E21" s="2" t="s">
        <v>297</v>
      </c>
      <c r="F21" s="2" t="s">
        <v>23</v>
      </c>
      <c r="G21" s="2" t="s">
        <v>318</v>
      </c>
      <c r="H21" s="2"/>
    </row>
    <row r="22" ht="26" customHeight="1" spans="1:8">
      <c r="A22" s="2" t="s">
        <v>310</v>
      </c>
      <c r="B22" s="2" t="s">
        <v>312</v>
      </c>
      <c r="C22" s="2" t="s">
        <v>248</v>
      </c>
      <c r="D22" s="2" t="s">
        <v>23</v>
      </c>
      <c r="E22" s="2" t="s">
        <v>175</v>
      </c>
      <c r="F22" s="2" t="s">
        <v>23</v>
      </c>
      <c r="G22" s="2" t="s">
        <v>319</v>
      </c>
      <c r="H22" s="2"/>
    </row>
    <row r="23" ht="26" customHeight="1" spans="1:8">
      <c r="A23" s="2" t="s">
        <v>310</v>
      </c>
      <c r="B23" s="2" t="s">
        <v>312</v>
      </c>
      <c r="C23" s="2" t="s">
        <v>245</v>
      </c>
      <c r="D23" s="2" t="s">
        <v>23</v>
      </c>
      <c r="E23" s="2" t="s">
        <v>320</v>
      </c>
      <c r="F23" s="2" t="s">
        <v>23</v>
      </c>
      <c r="G23" s="2" t="s">
        <v>321</v>
      </c>
      <c r="H23" s="2" t="s">
        <v>23</v>
      </c>
    </row>
    <row r="24" ht="26" customHeight="1" spans="1:8">
      <c r="A24" s="2" t="s">
        <v>310</v>
      </c>
      <c r="B24" s="2" t="s">
        <v>312</v>
      </c>
      <c r="C24" s="2" t="s">
        <v>245</v>
      </c>
      <c r="D24" s="2" t="s">
        <v>23</v>
      </c>
      <c r="E24" s="2" t="s">
        <v>322</v>
      </c>
      <c r="F24" s="2" t="s">
        <v>23</v>
      </c>
      <c r="G24" s="2" t="s">
        <v>323</v>
      </c>
      <c r="H24" s="2" t="s">
        <v>23</v>
      </c>
    </row>
    <row r="25" ht="26" customHeight="1" spans="1:8">
      <c r="A25" s="2" t="s">
        <v>310</v>
      </c>
      <c r="B25" s="2" t="s">
        <v>312</v>
      </c>
      <c r="C25" s="2" t="s">
        <v>245</v>
      </c>
      <c r="D25" s="2" t="s">
        <v>23</v>
      </c>
      <c r="E25" s="2" t="s">
        <v>324</v>
      </c>
      <c r="F25" s="2" t="s">
        <v>23</v>
      </c>
      <c r="G25" s="2" t="s">
        <v>323</v>
      </c>
      <c r="H25" s="2" t="s">
        <v>23</v>
      </c>
    </row>
    <row r="26" ht="26" customHeight="1" spans="1:8">
      <c r="A26" s="2" t="s">
        <v>310</v>
      </c>
      <c r="B26" s="2" t="s">
        <v>312</v>
      </c>
      <c r="C26" s="2" t="s">
        <v>245</v>
      </c>
      <c r="D26" s="2" t="s">
        <v>23</v>
      </c>
      <c r="E26" s="2" t="s">
        <v>100</v>
      </c>
      <c r="F26" s="2" t="s">
        <v>23</v>
      </c>
      <c r="G26" s="2" t="s">
        <v>323</v>
      </c>
      <c r="H26" s="2" t="s">
        <v>23</v>
      </c>
    </row>
    <row r="27" ht="26" customHeight="1" spans="1:8">
      <c r="A27" s="2" t="s">
        <v>310</v>
      </c>
      <c r="B27" s="2" t="s">
        <v>312</v>
      </c>
      <c r="C27" s="2" t="s">
        <v>238</v>
      </c>
      <c r="D27" s="2" t="s">
        <v>23</v>
      </c>
      <c r="E27" s="2" t="s">
        <v>325</v>
      </c>
      <c r="F27" s="2" t="s">
        <v>23</v>
      </c>
      <c r="G27" s="2" t="s">
        <v>323</v>
      </c>
      <c r="H27" s="2" t="s">
        <v>23</v>
      </c>
    </row>
    <row r="28" ht="26" customHeight="1" spans="1:8">
      <c r="A28" s="2" t="s">
        <v>310</v>
      </c>
      <c r="B28" s="2" t="s">
        <v>312</v>
      </c>
      <c r="C28" s="2" t="s">
        <v>238</v>
      </c>
      <c r="D28" s="2" t="s">
        <v>23</v>
      </c>
      <c r="E28" s="2" t="s">
        <v>326</v>
      </c>
      <c r="F28" s="2" t="s">
        <v>23</v>
      </c>
      <c r="G28" s="2" t="s">
        <v>327</v>
      </c>
      <c r="H28" s="2" t="s">
        <v>23</v>
      </c>
    </row>
    <row r="29" ht="26" customHeight="1" spans="1:8">
      <c r="A29" s="2" t="s">
        <v>310</v>
      </c>
      <c r="B29" s="2" t="s">
        <v>312</v>
      </c>
      <c r="C29" s="2" t="s">
        <v>264</v>
      </c>
      <c r="D29" s="2" t="s">
        <v>23</v>
      </c>
      <c r="E29" s="2" t="s">
        <v>313</v>
      </c>
      <c r="F29" s="2" t="s">
        <v>23</v>
      </c>
      <c r="G29" s="2" t="s">
        <v>314</v>
      </c>
      <c r="H29" s="2" t="s">
        <v>23</v>
      </c>
    </row>
    <row r="30" ht="26" customHeight="1" spans="1:8">
      <c r="A30" s="2" t="s">
        <v>310</v>
      </c>
      <c r="B30" s="2" t="s">
        <v>312</v>
      </c>
      <c r="C30" s="2" t="s">
        <v>264</v>
      </c>
      <c r="D30" s="2" t="s">
        <v>23</v>
      </c>
      <c r="E30" s="2" t="s">
        <v>315</v>
      </c>
      <c r="F30" s="2" t="s">
        <v>23</v>
      </c>
      <c r="G30" s="2" t="s">
        <v>316</v>
      </c>
      <c r="H30" s="2" t="s">
        <v>23</v>
      </c>
    </row>
    <row r="31" ht="26" customHeight="1" spans="1:8">
      <c r="A31" s="2" t="s">
        <v>310</v>
      </c>
      <c r="B31" s="2" t="s">
        <v>312</v>
      </c>
      <c r="C31" s="2" t="s">
        <v>264</v>
      </c>
      <c r="D31" s="2" t="s">
        <v>23</v>
      </c>
      <c r="E31" s="2" t="s">
        <v>100</v>
      </c>
      <c r="F31" s="2" t="s">
        <v>23</v>
      </c>
      <c r="G31" s="2" t="s">
        <v>317</v>
      </c>
      <c r="H31" s="2"/>
    </row>
    <row r="32" ht="26" customHeight="1" spans="1:8">
      <c r="A32" s="2" t="s">
        <v>310</v>
      </c>
      <c r="B32" s="2" t="s">
        <v>250</v>
      </c>
      <c r="C32" s="2" t="s">
        <v>251</v>
      </c>
      <c r="D32" s="2" t="s">
        <v>23</v>
      </c>
      <c r="E32" s="2" t="s">
        <v>328</v>
      </c>
      <c r="F32" s="2" t="s">
        <v>23</v>
      </c>
      <c r="G32" s="5" t="s">
        <v>329</v>
      </c>
      <c r="H32" s="5" t="s">
        <v>23</v>
      </c>
    </row>
    <row r="33" ht="26" customHeight="1" spans="1:8">
      <c r="A33" s="2" t="s">
        <v>310</v>
      </c>
      <c r="B33" s="2" t="s">
        <v>250</v>
      </c>
      <c r="C33" s="2" t="s">
        <v>251</v>
      </c>
      <c r="D33" s="2" t="s">
        <v>23</v>
      </c>
      <c r="E33" s="2" t="s">
        <v>330</v>
      </c>
      <c r="F33" s="2" t="s">
        <v>23</v>
      </c>
      <c r="G33" s="5" t="s">
        <v>331</v>
      </c>
      <c r="H33" s="5" t="s">
        <v>23</v>
      </c>
    </row>
    <row r="34" ht="26" customHeight="1" spans="1:8">
      <c r="A34" s="2" t="s">
        <v>310</v>
      </c>
      <c r="B34" s="2" t="s">
        <v>250</v>
      </c>
      <c r="C34" s="2" t="s">
        <v>257</v>
      </c>
      <c r="D34" s="2" t="s">
        <v>23</v>
      </c>
      <c r="E34" s="2" t="s">
        <v>332</v>
      </c>
      <c r="F34" s="2" t="s">
        <v>23</v>
      </c>
      <c r="G34" s="5" t="s">
        <v>333</v>
      </c>
      <c r="H34" s="5" t="s">
        <v>23</v>
      </c>
    </row>
    <row r="35" ht="38" customHeight="1" spans="1:8">
      <c r="A35" s="2" t="s">
        <v>310</v>
      </c>
      <c r="B35" s="2" t="s">
        <v>250</v>
      </c>
      <c r="C35" s="2" t="s">
        <v>257</v>
      </c>
      <c r="D35" s="2" t="s">
        <v>23</v>
      </c>
      <c r="E35" s="2" t="s">
        <v>334</v>
      </c>
      <c r="F35" s="2" t="s">
        <v>23</v>
      </c>
      <c r="G35" s="5" t="s">
        <v>331</v>
      </c>
      <c r="H35" s="5" t="s">
        <v>23</v>
      </c>
    </row>
    <row r="36" ht="26" customHeight="1" spans="1:8">
      <c r="A36" s="2" t="s">
        <v>310</v>
      </c>
      <c r="B36" s="2" t="s">
        <v>250</v>
      </c>
      <c r="C36" s="2" t="s">
        <v>257</v>
      </c>
      <c r="D36" s="2" t="s">
        <v>23</v>
      </c>
      <c r="E36" s="2" t="s">
        <v>335</v>
      </c>
      <c r="F36" s="2" t="s">
        <v>23</v>
      </c>
      <c r="G36" s="5" t="s">
        <v>336</v>
      </c>
      <c r="H36" s="5" t="s">
        <v>23</v>
      </c>
    </row>
    <row r="37" ht="26" customHeight="1" spans="1:8">
      <c r="A37" s="2" t="s">
        <v>310</v>
      </c>
      <c r="B37" s="2" t="s">
        <v>250</v>
      </c>
      <c r="C37" s="2" t="s">
        <v>337</v>
      </c>
      <c r="D37" s="2" t="s">
        <v>23</v>
      </c>
      <c r="E37" s="2" t="s">
        <v>338</v>
      </c>
      <c r="F37" s="2" t="s">
        <v>23</v>
      </c>
      <c r="G37" s="5" t="s">
        <v>339</v>
      </c>
      <c r="H37" s="5" t="s">
        <v>23</v>
      </c>
    </row>
    <row r="38" ht="26" customHeight="1" spans="1:8">
      <c r="A38" s="2" t="s">
        <v>310</v>
      </c>
      <c r="B38" s="2" t="s">
        <v>250</v>
      </c>
      <c r="C38" s="2" t="s">
        <v>337</v>
      </c>
      <c r="D38" s="2" t="s">
        <v>23</v>
      </c>
      <c r="E38" s="2" t="s">
        <v>340</v>
      </c>
      <c r="F38" s="2" t="s">
        <v>23</v>
      </c>
      <c r="G38" s="2" t="s">
        <v>341</v>
      </c>
      <c r="H38" s="2" t="s">
        <v>23</v>
      </c>
    </row>
    <row r="39" ht="26" customHeight="1" spans="1:8">
      <c r="A39" s="2" t="s">
        <v>310</v>
      </c>
      <c r="B39" s="2" t="s">
        <v>250</v>
      </c>
      <c r="C39" s="2" t="s">
        <v>253</v>
      </c>
      <c r="D39" s="2" t="s">
        <v>23</v>
      </c>
      <c r="E39" s="2" t="s">
        <v>342</v>
      </c>
      <c r="F39" s="2" t="s">
        <v>23</v>
      </c>
      <c r="G39" s="2" t="s">
        <v>343</v>
      </c>
      <c r="H39" s="2" t="s">
        <v>23</v>
      </c>
    </row>
    <row r="40" ht="26" customHeight="1" spans="1:8">
      <c r="A40" s="2" t="s">
        <v>310</v>
      </c>
      <c r="B40" s="2" t="s">
        <v>250</v>
      </c>
      <c r="C40" s="2" t="s">
        <v>253</v>
      </c>
      <c r="D40" s="2" t="s">
        <v>23</v>
      </c>
      <c r="E40" s="2" t="s">
        <v>344</v>
      </c>
      <c r="F40" s="2" t="s">
        <v>23</v>
      </c>
      <c r="G40" s="2" t="s">
        <v>345</v>
      </c>
      <c r="H40" s="2" t="s">
        <v>23</v>
      </c>
    </row>
    <row r="41" ht="26" customHeight="1" spans="1:8">
      <c r="A41" s="2" t="s">
        <v>310</v>
      </c>
      <c r="B41" s="2" t="s">
        <v>259</v>
      </c>
      <c r="C41" s="2" t="s">
        <v>259</v>
      </c>
      <c r="D41" s="2" t="s">
        <v>23</v>
      </c>
      <c r="E41" s="2" t="s">
        <v>346</v>
      </c>
      <c r="F41" s="2" t="s">
        <v>23</v>
      </c>
      <c r="G41" s="2" t="s">
        <v>347</v>
      </c>
      <c r="H41" s="2" t="s">
        <v>23</v>
      </c>
    </row>
    <row r="42" ht="26" customHeight="1" spans="1:8">
      <c r="A42" s="2" t="s">
        <v>310</v>
      </c>
      <c r="B42" s="2" t="s">
        <v>259</v>
      </c>
      <c r="C42" s="2" t="s">
        <v>259</v>
      </c>
      <c r="D42" s="2" t="s">
        <v>23</v>
      </c>
      <c r="E42" s="2" t="s">
        <v>348</v>
      </c>
      <c r="F42" s="2" t="s">
        <v>23</v>
      </c>
      <c r="G42" s="2" t="s">
        <v>347</v>
      </c>
      <c r="H42" s="2" t="s">
        <v>23</v>
      </c>
    </row>
    <row r="43" ht="26" customHeight="1" spans="1:8">
      <c r="A43" s="2" t="s">
        <v>310</v>
      </c>
      <c r="B43" s="2" t="s">
        <v>259</v>
      </c>
      <c r="C43" s="2" t="s">
        <v>259</v>
      </c>
      <c r="D43" s="2" t="s">
        <v>23</v>
      </c>
      <c r="E43" s="2" t="s">
        <v>349</v>
      </c>
      <c r="F43" s="2" t="s">
        <v>23</v>
      </c>
      <c r="G43" s="2" t="s">
        <v>350</v>
      </c>
      <c r="H43" s="2" t="s">
        <v>23</v>
      </c>
    </row>
  </sheetData>
  <mergeCells count="93">
    <mergeCell ref="A3:H3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A15:E15"/>
    <mergeCell ref="B16:H16"/>
    <mergeCell ref="C17:D17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A5:A14"/>
    <mergeCell ref="A17:A43"/>
    <mergeCell ref="B18:B31"/>
    <mergeCell ref="B32:B40"/>
    <mergeCell ref="B41:B43"/>
    <mergeCell ref="C37:D38"/>
    <mergeCell ref="B5:C6"/>
    <mergeCell ref="D5:E6"/>
    <mergeCell ref="C18:D22"/>
    <mergeCell ref="C23:D26"/>
    <mergeCell ref="C27:D28"/>
    <mergeCell ref="C29:D31"/>
    <mergeCell ref="C32:D33"/>
    <mergeCell ref="C34:D36"/>
    <mergeCell ref="C39:D40"/>
    <mergeCell ref="C41:D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"/>
  <sheetViews>
    <sheetView workbookViewId="0">
      <pane ySplit="5" topLeftCell="A31" activePane="bottomLeft" state="frozen"/>
      <selection/>
      <selection pane="bottomLeft" activeCell="B51" sqref="B51"/>
    </sheetView>
  </sheetViews>
  <sheetFormatPr defaultColWidth="10" defaultRowHeight="13.5" outlineLevelCol="6"/>
  <cols>
    <col min="1" max="1" width="1.53333333333333" style="32" customWidth="1"/>
    <col min="2" max="2" width="40.625" style="32" customWidth="1"/>
    <col min="3" max="3" width="15.625" style="32" customWidth="1"/>
    <col min="4" max="4" width="40.625" style="32" customWidth="1"/>
    <col min="5" max="5" width="15.625" style="32" customWidth="1"/>
    <col min="6" max="6" width="16.625" style="32" customWidth="1"/>
    <col min="7" max="10" width="9.76666666666667" style="32" customWidth="1"/>
    <col min="11" max="16384" width="10" style="32"/>
  </cols>
  <sheetData>
    <row r="1" s="116" customFormat="1" ht="25" customHeight="1" spans="1:5">
      <c r="A1" s="12"/>
      <c r="B1" s="12" t="s">
        <v>1</v>
      </c>
      <c r="C1" s="117"/>
      <c r="D1" s="12"/>
      <c r="E1" s="118" t="s">
        <v>2</v>
      </c>
    </row>
    <row r="2" ht="22.8" customHeight="1" spans="1:5">
      <c r="A2" s="105"/>
      <c r="B2" s="107" t="s">
        <v>3</v>
      </c>
      <c r="C2" s="107"/>
      <c r="D2" s="107"/>
      <c r="E2" s="107"/>
    </row>
    <row r="3" ht="19.55" customHeight="1" spans="1:5">
      <c r="A3" s="108"/>
      <c r="B3" s="39" t="s">
        <v>4</v>
      </c>
      <c r="C3" s="39"/>
      <c r="D3" s="93"/>
      <c r="E3" s="109" t="s">
        <v>5</v>
      </c>
    </row>
    <row r="4" ht="26" customHeight="1" spans="1:5">
      <c r="A4" s="110"/>
      <c r="B4" s="42" t="s">
        <v>6</v>
      </c>
      <c r="C4" s="42"/>
      <c r="D4" s="42" t="s">
        <v>7</v>
      </c>
      <c r="E4" s="42"/>
    </row>
    <row r="5" ht="26" customHeight="1" spans="1:5">
      <c r="A5" s="110"/>
      <c r="B5" s="42" t="s">
        <v>8</v>
      </c>
      <c r="C5" s="42" t="s">
        <v>9</v>
      </c>
      <c r="D5" s="42" t="s">
        <v>10</v>
      </c>
      <c r="E5" s="42" t="s">
        <v>9</v>
      </c>
    </row>
    <row r="6" ht="26" customHeight="1" spans="1:5">
      <c r="A6" s="41"/>
      <c r="B6" s="57" t="s">
        <v>11</v>
      </c>
      <c r="C6" s="58">
        <v>633.64</v>
      </c>
      <c r="D6" s="57" t="s">
        <v>12</v>
      </c>
      <c r="E6" s="58"/>
    </row>
    <row r="7" ht="26" customHeight="1" spans="1:5">
      <c r="A7" s="41"/>
      <c r="B7" s="57" t="s">
        <v>13</v>
      </c>
      <c r="C7" s="58"/>
      <c r="D7" s="57" t="s">
        <v>14</v>
      </c>
      <c r="E7" s="58"/>
    </row>
    <row r="8" ht="26" customHeight="1" spans="1:5">
      <c r="A8" s="41"/>
      <c r="B8" s="57" t="s">
        <v>15</v>
      </c>
      <c r="C8" s="58"/>
      <c r="D8" s="57" t="s">
        <v>16</v>
      </c>
      <c r="E8" s="58"/>
    </row>
    <row r="9" ht="26" customHeight="1" spans="1:5">
      <c r="A9" s="41"/>
      <c r="B9" s="57" t="s">
        <v>17</v>
      </c>
      <c r="C9" s="58"/>
      <c r="D9" s="57" t="s">
        <v>18</v>
      </c>
      <c r="E9" s="58"/>
    </row>
    <row r="10" ht="26" customHeight="1" spans="1:7">
      <c r="A10" s="41"/>
      <c r="B10" s="57" t="s">
        <v>19</v>
      </c>
      <c r="C10" s="58"/>
      <c r="D10" s="57" t="s">
        <v>20</v>
      </c>
      <c r="E10" s="58">
        <v>433.32</v>
      </c>
      <c r="G10" s="32">
        <f>E10-0.48</f>
        <v>432.84</v>
      </c>
    </row>
    <row r="11" ht="26" customHeight="1" spans="1:5">
      <c r="A11" s="41"/>
      <c r="B11" s="57" t="s">
        <v>21</v>
      </c>
      <c r="C11" s="58"/>
      <c r="D11" s="57" t="s">
        <v>22</v>
      </c>
      <c r="E11" s="58"/>
    </row>
    <row r="12" ht="26" customHeight="1" spans="1:5">
      <c r="A12" s="41"/>
      <c r="B12" s="57" t="s">
        <v>23</v>
      </c>
      <c r="C12" s="58"/>
      <c r="D12" s="57" t="s">
        <v>24</v>
      </c>
      <c r="E12" s="58"/>
    </row>
    <row r="13" ht="26" customHeight="1" spans="1:5">
      <c r="A13" s="41"/>
      <c r="B13" s="57" t="s">
        <v>23</v>
      </c>
      <c r="C13" s="58"/>
      <c r="D13" s="57" t="s">
        <v>25</v>
      </c>
      <c r="E13" s="58">
        <v>117.09</v>
      </c>
    </row>
    <row r="14" ht="26" customHeight="1" spans="1:5">
      <c r="A14" s="41"/>
      <c r="B14" s="57" t="s">
        <v>23</v>
      </c>
      <c r="C14" s="58"/>
      <c r="D14" s="57" t="s">
        <v>26</v>
      </c>
      <c r="E14" s="58"/>
    </row>
    <row r="15" ht="26" customHeight="1" spans="1:5">
      <c r="A15" s="41"/>
      <c r="B15" s="57" t="s">
        <v>23</v>
      </c>
      <c r="C15" s="58"/>
      <c r="D15" s="57" t="s">
        <v>27</v>
      </c>
      <c r="E15" s="58">
        <v>31.88</v>
      </c>
    </row>
    <row r="16" ht="26" customHeight="1" spans="1:5">
      <c r="A16" s="41"/>
      <c r="B16" s="57" t="s">
        <v>23</v>
      </c>
      <c r="C16" s="58"/>
      <c r="D16" s="57" t="s">
        <v>28</v>
      </c>
      <c r="E16" s="58"/>
    </row>
    <row r="17" ht="26" customHeight="1" spans="1:5">
      <c r="A17" s="41"/>
      <c r="B17" s="57" t="s">
        <v>23</v>
      </c>
      <c r="C17" s="58"/>
      <c r="D17" s="57" t="s">
        <v>29</v>
      </c>
      <c r="E17" s="58"/>
    </row>
    <row r="18" ht="26" customHeight="1" spans="1:5">
      <c r="A18" s="41"/>
      <c r="B18" s="57" t="s">
        <v>23</v>
      </c>
      <c r="C18" s="58"/>
      <c r="D18" s="57" t="s">
        <v>30</v>
      </c>
      <c r="E18" s="58"/>
    </row>
    <row r="19" ht="26" customHeight="1" spans="1:5">
      <c r="A19" s="41"/>
      <c r="B19" s="57" t="s">
        <v>23</v>
      </c>
      <c r="C19" s="58"/>
      <c r="D19" s="57" t="s">
        <v>31</v>
      </c>
      <c r="E19" s="58"/>
    </row>
    <row r="20" ht="26" customHeight="1" spans="1:5">
      <c r="A20" s="41"/>
      <c r="B20" s="57" t="s">
        <v>23</v>
      </c>
      <c r="C20" s="58"/>
      <c r="D20" s="57" t="s">
        <v>32</v>
      </c>
      <c r="E20" s="58"/>
    </row>
    <row r="21" ht="26" customHeight="1" spans="1:5">
      <c r="A21" s="41"/>
      <c r="B21" s="57" t="s">
        <v>23</v>
      </c>
      <c r="C21" s="58"/>
      <c r="D21" s="57" t="s">
        <v>33</v>
      </c>
      <c r="E21" s="58"/>
    </row>
    <row r="22" ht="26" customHeight="1" spans="1:5">
      <c r="A22" s="41"/>
      <c r="B22" s="57" t="s">
        <v>23</v>
      </c>
      <c r="C22" s="58"/>
      <c r="D22" s="57" t="s">
        <v>34</v>
      </c>
      <c r="E22" s="58"/>
    </row>
    <row r="23" ht="26" customHeight="1" spans="1:5">
      <c r="A23" s="41"/>
      <c r="B23" s="57" t="s">
        <v>23</v>
      </c>
      <c r="C23" s="58"/>
      <c r="D23" s="57" t="s">
        <v>35</v>
      </c>
      <c r="E23" s="58"/>
    </row>
    <row r="24" ht="26" customHeight="1" spans="1:5">
      <c r="A24" s="41"/>
      <c r="B24" s="57" t="s">
        <v>23</v>
      </c>
      <c r="C24" s="58"/>
      <c r="D24" s="57" t="s">
        <v>36</v>
      </c>
      <c r="E24" s="58"/>
    </row>
    <row r="25" ht="26" customHeight="1" spans="1:5">
      <c r="A25" s="41"/>
      <c r="B25" s="57" t="s">
        <v>23</v>
      </c>
      <c r="C25" s="58"/>
      <c r="D25" s="57" t="s">
        <v>37</v>
      </c>
      <c r="E25" s="58">
        <v>51.35</v>
      </c>
    </row>
    <row r="26" ht="26" customHeight="1" spans="1:5">
      <c r="A26" s="41"/>
      <c r="B26" s="57" t="s">
        <v>23</v>
      </c>
      <c r="C26" s="58"/>
      <c r="D26" s="57" t="s">
        <v>38</v>
      </c>
      <c r="E26" s="58"/>
    </row>
    <row r="27" ht="26" customHeight="1" spans="1:5">
      <c r="A27" s="41"/>
      <c r="B27" s="57" t="s">
        <v>23</v>
      </c>
      <c r="C27" s="58"/>
      <c r="D27" s="57" t="s">
        <v>39</v>
      </c>
      <c r="E27" s="58"/>
    </row>
    <row r="28" ht="26" customHeight="1" spans="1:5">
      <c r="A28" s="41"/>
      <c r="B28" s="57" t="s">
        <v>23</v>
      </c>
      <c r="C28" s="58"/>
      <c r="D28" s="57" t="s">
        <v>40</v>
      </c>
      <c r="E28" s="58"/>
    </row>
    <row r="29" ht="26" customHeight="1" spans="1:5">
      <c r="A29" s="41"/>
      <c r="B29" s="57" t="s">
        <v>23</v>
      </c>
      <c r="C29" s="58"/>
      <c r="D29" s="57" t="s">
        <v>41</v>
      </c>
      <c r="E29" s="58"/>
    </row>
    <row r="30" ht="26" customHeight="1" spans="1:5">
      <c r="A30" s="41"/>
      <c r="B30" s="57" t="s">
        <v>23</v>
      </c>
      <c r="C30" s="58"/>
      <c r="D30" s="57" t="s">
        <v>42</v>
      </c>
      <c r="E30" s="58"/>
    </row>
    <row r="31" ht="26" customHeight="1" spans="1:5">
      <c r="A31" s="41"/>
      <c r="B31" s="57" t="s">
        <v>23</v>
      </c>
      <c r="C31" s="58"/>
      <c r="D31" s="57" t="s">
        <v>43</v>
      </c>
      <c r="E31" s="58"/>
    </row>
    <row r="32" ht="26" customHeight="1" spans="1:5">
      <c r="A32" s="41"/>
      <c r="B32" s="57" t="s">
        <v>23</v>
      </c>
      <c r="C32" s="58"/>
      <c r="D32" s="57" t="s">
        <v>44</v>
      </c>
      <c r="E32" s="58"/>
    </row>
    <row r="33" ht="26" customHeight="1" spans="1:5">
      <c r="A33" s="41"/>
      <c r="B33" s="57" t="s">
        <v>23</v>
      </c>
      <c r="C33" s="58"/>
      <c r="D33" s="57" t="s">
        <v>45</v>
      </c>
      <c r="E33" s="58"/>
    </row>
    <row r="34" ht="26" customHeight="1" spans="1:5">
      <c r="A34" s="41"/>
      <c r="B34" s="57" t="s">
        <v>23</v>
      </c>
      <c r="C34" s="58"/>
      <c r="D34" s="57" t="s">
        <v>46</v>
      </c>
      <c r="E34" s="58"/>
    </row>
    <row r="35" ht="26" customHeight="1" spans="1:5">
      <c r="A35" s="41"/>
      <c r="B35" s="57" t="s">
        <v>23</v>
      </c>
      <c r="C35" s="58"/>
      <c r="D35" s="57" t="s">
        <v>47</v>
      </c>
      <c r="E35" s="58"/>
    </row>
    <row r="36" ht="26" customHeight="1" spans="1:5">
      <c r="A36" s="44"/>
      <c r="B36" s="42" t="s">
        <v>48</v>
      </c>
      <c r="C36" s="45">
        <f>SUM(C6:C11)</f>
        <v>633.64</v>
      </c>
      <c r="D36" s="42" t="s">
        <v>49</v>
      </c>
      <c r="E36" s="45">
        <f>SUM(E6:E35)</f>
        <v>633.64</v>
      </c>
    </row>
    <row r="37" ht="26" customHeight="1" spans="1:5">
      <c r="A37" s="41"/>
      <c r="B37" s="57" t="s">
        <v>50</v>
      </c>
      <c r="C37" s="58"/>
      <c r="D37" s="57" t="s">
        <v>51</v>
      </c>
      <c r="E37" s="58"/>
    </row>
    <row r="38" ht="26" customHeight="1" spans="1:5">
      <c r="A38" s="119"/>
      <c r="B38" s="57" t="s">
        <v>52</v>
      </c>
      <c r="C38" s="58"/>
      <c r="D38" s="57" t="s">
        <v>53</v>
      </c>
      <c r="E38" s="58"/>
    </row>
    <row r="39" ht="26" customHeight="1" spans="1:5">
      <c r="A39" s="119"/>
      <c r="B39" s="120"/>
      <c r="C39" s="120"/>
      <c r="D39" s="57" t="s">
        <v>54</v>
      </c>
      <c r="E39" s="58"/>
    </row>
    <row r="40" ht="26" customHeight="1" spans="1:5">
      <c r="A40" s="121"/>
      <c r="B40" s="42" t="s">
        <v>55</v>
      </c>
      <c r="C40" s="45">
        <f>C36+C37+C38</f>
        <v>633.64</v>
      </c>
      <c r="D40" s="42" t="s">
        <v>56</v>
      </c>
      <c r="E40" s="45">
        <f>E36+E37+E39</f>
        <v>633.64</v>
      </c>
    </row>
    <row r="41" ht="41" customHeight="1" spans="1:5">
      <c r="A41" s="111"/>
      <c r="B41" s="122"/>
      <c r="C41" s="123"/>
      <c r="D41" s="123"/>
      <c r="E41" s="111"/>
    </row>
    <row r="42" ht="55" customHeight="1" spans="2:2">
      <c r="B42" s="124"/>
    </row>
  </sheetData>
  <mergeCells count="5">
    <mergeCell ref="B2:E2"/>
    <mergeCell ref="B3:C3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32" customWidth="1"/>
    <col min="2" max="12" width="15.075" style="32" customWidth="1"/>
    <col min="13" max="13" width="1.53333333333333" style="32" customWidth="1"/>
    <col min="14" max="14" width="9.76666666666667" style="32" customWidth="1"/>
    <col min="15" max="16384" width="10" style="32"/>
  </cols>
  <sheetData>
    <row r="1" ht="25" customHeight="1" spans="1:13">
      <c r="A1" s="33"/>
      <c r="B1" s="12" t="s">
        <v>57</v>
      </c>
      <c r="C1" s="35"/>
      <c r="D1" s="35"/>
      <c r="E1" s="87"/>
      <c r="F1" s="87"/>
      <c r="G1" s="87"/>
      <c r="H1" s="87"/>
      <c r="I1" s="87"/>
      <c r="J1" s="87"/>
      <c r="K1" s="87"/>
      <c r="L1" s="36" t="s">
        <v>58</v>
      </c>
      <c r="M1" s="41"/>
    </row>
    <row r="2" ht="22.8" customHeight="1" spans="1:13">
      <c r="A2" s="33"/>
      <c r="B2" s="53" t="s">
        <v>59</v>
      </c>
      <c r="C2" s="54"/>
      <c r="D2" s="54"/>
      <c r="E2" s="54"/>
      <c r="F2" s="54"/>
      <c r="G2" s="54"/>
      <c r="H2" s="54"/>
      <c r="I2" s="54"/>
      <c r="J2" s="54"/>
      <c r="K2" s="54"/>
      <c r="L2" s="55"/>
      <c r="M2" s="41" t="s">
        <v>60</v>
      </c>
    </row>
    <row r="3" ht="19.55" customHeight="1" spans="1:13">
      <c r="A3" s="38"/>
      <c r="B3" s="39" t="s">
        <v>4</v>
      </c>
      <c r="C3" s="39"/>
      <c r="D3" s="90"/>
      <c r="E3" s="38"/>
      <c r="F3" s="90"/>
      <c r="G3" s="90"/>
      <c r="H3" s="90"/>
      <c r="I3" s="90"/>
      <c r="J3" s="90"/>
      <c r="K3" s="90"/>
      <c r="L3" s="40" t="s">
        <v>5</v>
      </c>
      <c r="M3" s="48"/>
    </row>
    <row r="4" ht="24.4" customHeight="1" spans="1:13">
      <c r="A4" s="43"/>
      <c r="B4" s="56" t="s">
        <v>61</v>
      </c>
      <c r="C4" s="56" t="s">
        <v>62</v>
      </c>
      <c r="D4" s="56" t="s">
        <v>63</v>
      </c>
      <c r="E4" s="56" t="s">
        <v>64</v>
      </c>
      <c r="F4" s="56" t="s">
        <v>65</v>
      </c>
      <c r="G4" s="56" t="s">
        <v>66</v>
      </c>
      <c r="H4" s="56" t="s">
        <v>67</v>
      </c>
      <c r="I4" s="56" t="s">
        <v>68</v>
      </c>
      <c r="J4" s="56" t="s">
        <v>69</v>
      </c>
      <c r="K4" s="56" t="s">
        <v>70</v>
      </c>
      <c r="L4" s="56" t="s">
        <v>71</v>
      </c>
      <c r="M4" s="50"/>
    </row>
    <row r="5" ht="24.4" customHeight="1" spans="1:13">
      <c r="A5" s="43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0"/>
    </row>
    <row r="6" ht="24.4" customHeight="1" spans="1:13">
      <c r="A6" s="43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0"/>
    </row>
    <row r="7" ht="32" customHeight="1" spans="1:13">
      <c r="A7" s="44"/>
      <c r="B7" s="45">
        <f>SUM(C7:L7)</f>
        <v>633.64</v>
      </c>
      <c r="C7" s="45"/>
      <c r="D7" s="45">
        <v>633.64</v>
      </c>
      <c r="E7" s="45"/>
      <c r="F7" s="45"/>
      <c r="G7" s="45"/>
      <c r="H7" s="45"/>
      <c r="I7" s="45"/>
      <c r="J7" s="45"/>
      <c r="K7" s="45"/>
      <c r="L7" s="45"/>
      <c r="M7" s="51"/>
    </row>
    <row r="8" ht="9.75" customHeight="1" spans="1:13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7"/>
      <c r="M8" s="52"/>
    </row>
    <row r="9" ht="22" customHeight="1" spans="2:2">
      <c r="B9" s="65"/>
    </row>
    <row r="10" ht="34" customHeight="1" spans="2:2">
      <c r="B10" s="65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32" customWidth="1"/>
    <col min="2" max="4" width="5.625" style="32" customWidth="1"/>
    <col min="5" max="5" width="41.25" style="32" customWidth="1"/>
    <col min="6" max="10" width="14.125" style="32" customWidth="1"/>
    <col min="11" max="11" width="1.53333333333333" style="32" customWidth="1"/>
    <col min="12" max="14" width="9.76666666666667" style="32" customWidth="1"/>
    <col min="15" max="16384" width="10" style="32"/>
  </cols>
  <sheetData>
    <row r="1" ht="25" customHeight="1" spans="1:11">
      <c r="A1" s="33"/>
      <c r="B1" s="12" t="s">
        <v>72</v>
      </c>
      <c r="C1" s="33"/>
      <c r="D1" s="33"/>
      <c r="E1" s="87"/>
      <c r="F1" s="35"/>
      <c r="G1" s="35"/>
      <c r="H1" s="35"/>
      <c r="I1" s="35"/>
      <c r="J1" s="36" t="s">
        <v>73</v>
      </c>
      <c r="K1" s="41"/>
    </row>
    <row r="2" ht="22.8" customHeight="1" spans="1:11">
      <c r="A2" s="33"/>
      <c r="B2" s="37" t="s">
        <v>74</v>
      </c>
      <c r="C2" s="37"/>
      <c r="D2" s="37"/>
      <c r="E2" s="37"/>
      <c r="F2" s="37"/>
      <c r="G2" s="37"/>
      <c r="H2" s="37"/>
      <c r="I2" s="37"/>
      <c r="J2" s="37"/>
      <c r="K2" s="41" t="s">
        <v>60</v>
      </c>
    </row>
    <row r="3" ht="19.55" customHeight="1" spans="1:11">
      <c r="A3" s="38"/>
      <c r="B3" s="39" t="s">
        <v>4</v>
      </c>
      <c r="C3" s="39"/>
      <c r="D3" s="39"/>
      <c r="E3" s="39"/>
      <c r="F3" s="38"/>
      <c r="G3" s="38"/>
      <c r="H3" s="90"/>
      <c r="I3" s="90"/>
      <c r="J3" s="40" t="s">
        <v>5</v>
      </c>
      <c r="K3" s="48"/>
    </row>
    <row r="4" ht="24.4" customHeight="1" spans="1:11">
      <c r="A4" s="41"/>
      <c r="B4" s="42" t="s">
        <v>75</v>
      </c>
      <c r="C4" s="42"/>
      <c r="D4" s="42"/>
      <c r="E4" s="42"/>
      <c r="F4" s="42" t="s">
        <v>61</v>
      </c>
      <c r="G4" s="56" t="s">
        <v>76</v>
      </c>
      <c r="H4" s="56" t="s">
        <v>77</v>
      </c>
      <c r="I4" s="42" t="s">
        <v>78</v>
      </c>
      <c r="J4" s="56" t="s">
        <v>79</v>
      </c>
      <c r="K4" s="49"/>
    </row>
    <row r="5" ht="24.4" customHeight="1" spans="1:11">
      <c r="A5" s="43"/>
      <c r="B5" s="42" t="s">
        <v>80</v>
      </c>
      <c r="C5" s="42"/>
      <c r="D5" s="42"/>
      <c r="E5" s="42" t="s">
        <v>81</v>
      </c>
      <c r="F5" s="42"/>
      <c r="G5" s="56"/>
      <c r="H5" s="56"/>
      <c r="I5" s="42"/>
      <c r="J5" s="42"/>
      <c r="K5" s="49"/>
    </row>
    <row r="6" ht="24.4" customHeight="1" spans="1:11">
      <c r="A6" s="43"/>
      <c r="B6" s="42" t="s">
        <v>82</v>
      </c>
      <c r="C6" s="42" t="s">
        <v>83</v>
      </c>
      <c r="D6" s="42" t="s">
        <v>84</v>
      </c>
      <c r="E6" s="42"/>
      <c r="F6" s="42"/>
      <c r="G6" s="56"/>
      <c r="H6" s="56"/>
      <c r="I6" s="42"/>
      <c r="J6" s="42"/>
      <c r="K6" s="50"/>
    </row>
    <row r="7" ht="27" customHeight="1" spans="1:11">
      <c r="A7" s="44"/>
      <c r="B7" s="42"/>
      <c r="C7" s="42"/>
      <c r="D7" s="42"/>
      <c r="E7" s="42" t="s">
        <v>85</v>
      </c>
      <c r="F7" s="45">
        <f>SUM(G7:H7)</f>
        <v>633.64</v>
      </c>
      <c r="G7" s="45">
        <f>SUM(G8:G15)</f>
        <v>596.14</v>
      </c>
      <c r="H7" s="45">
        <f>SUM(H8:H15)</f>
        <v>37.5</v>
      </c>
      <c r="I7" s="45"/>
      <c r="J7" s="45"/>
      <c r="K7" s="51"/>
    </row>
    <row r="8" ht="27" customHeight="1" spans="1:12">
      <c r="A8" s="44"/>
      <c r="B8" s="61">
        <v>205</v>
      </c>
      <c r="C8" s="61" t="s">
        <v>86</v>
      </c>
      <c r="D8" s="61" t="s">
        <v>86</v>
      </c>
      <c r="E8" s="79" t="s">
        <v>87</v>
      </c>
      <c r="F8" s="45">
        <f>SUM(G8:J8)</f>
        <v>416.49</v>
      </c>
      <c r="G8" s="45">
        <v>416.49</v>
      </c>
      <c r="H8" s="45"/>
      <c r="I8" s="45"/>
      <c r="J8" s="45"/>
      <c r="K8" s="51"/>
      <c r="L8" s="32">
        <f>G8-0.48</f>
        <v>416.01</v>
      </c>
    </row>
    <row r="9" ht="27" customHeight="1" spans="1:11">
      <c r="A9" s="44"/>
      <c r="B9" s="61">
        <v>205</v>
      </c>
      <c r="C9" s="61" t="s">
        <v>86</v>
      </c>
      <c r="D9" s="61" t="s">
        <v>88</v>
      </c>
      <c r="E9" s="79" t="s">
        <v>89</v>
      </c>
      <c r="F9" s="45">
        <f t="shared" ref="F8:F15" si="0">SUM(G9:J9)</f>
        <v>4.83</v>
      </c>
      <c r="G9" s="45">
        <v>4.83</v>
      </c>
      <c r="H9" s="45"/>
      <c r="I9" s="45"/>
      <c r="J9" s="45"/>
      <c r="K9" s="51"/>
    </row>
    <row r="10" ht="27" customHeight="1" spans="1:11">
      <c r="A10" s="44"/>
      <c r="B10" s="61">
        <v>205</v>
      </c>
      <c r="C10" s="61" t="s">
        <v>90</v>
      </c>
      <c r="D10" s="61" t="s">
        <v>88</v>
      </c>
      <c r="E10" s="79" t="s">
        <v>91</v>
      </c>
      <c r="F10" s="45">
        <f t="shared" si="0"/>
        <v>12</v>
      </c>
      <c r="G10" s="45"/>
      <c r="H10" s="45">
        <v>12</v>
      </c>
      <c r="I10" s="45"/>
      <c r="J10" s="45"/>
      <c r="K10" s="51"/>
    </row>
    <row r="11" ht="27" customHeight="1" spans="1:11">
      <c r="A11" s="44"/>
      <c r="B11" s="61">
        <v>208</v>
      </c>
      <c r="C11" s="61" t="s">
        <v>92</v>
      </c>
      <c r="D11" s="61" t="s">
        <v>86</v>
      </c>
      <c r="E11" s="79" t="s">
        <v>93</v>
      </c>
      <c r="F11" s="45">
        <f t="shared" si="0"/>
        <v>28.17</v>
      </c>
      <c r="G11" s="45">
        <v>28.17</v>
      </c>
      <c r="H11" s="45"/>
      <c r="I11" s="45"/>
      <c r="J11" s="45"/>
      <c r="K11" s="51"/>
    </row>
    <row r="12" ht="27" customHeight="1" spans="1:11">
      <c r="A12" s="44"/>
      <c r="B12" s="61">
        <v>208</v>
      </c>
      <c r="C12" s="61" t="s">
        <v>92</v>
      </c>
      <c r="D12" s="61" t="s">
        <v>92</v>
      </c>
      <c r="E12" s="79" t="s">
        <v>94</v>
      </c>
      <c r="F12" s="45">
        <f t="shared" si="0"/>
        <v>63.42</v>
      </c>
      <c r="G12" s="45">
        <v>63.42</v>
      </c>
      <c r="H12" s="45"/>
      <c r="I12" s="45"/>
      <c r="J12" s="45"/>
      <c r="K12" s="51"/>
    </row>
    <row r="13" ht="27" customHeight="1" spans="1:11">
      <c r="A13" s="44"/>
      <c r="B13" s="61">
        <v>208</v>
      </c>
      <c r="C13" s="61" t="s">
        <v>92</v>
      </c>
      <c r="D13" s="61" t="s">
        <v>95</v>
      </c>
      <c r="E13" s="79" t="s">
        <v>96</v>
      </c>
      <c r="F13" s="45">
        <f t="shared" si="0"/>
        <v>25.5</v>
      </c>
      <c r="G13" s="45"/>
      <c r="H13" s="45">
        <v>25.5</v>
      </c>
      <c r="I13" s="45"/>
      <c r="J13" s="45"/>
      <c r="K13" s="51"/>
    </row>
    <row r="14" ht="27" customHeight="1" spans="1:11">
      <c r="A14" s="44"/>
      <c r="B14" s="83">
        <v>210</v>
      </c>
      <c r="C14" s="83" t="s">
        <v>97</v>
      </c>
      <c r="D14" s="83" t="s">
        <v>86</v>
      </c>
      <c r="E14" s="84" t="s">
        <v>98</v>
      </c>
      <c r="F14" s="45">
        <f t="shared" si="0"/>
        <v>31.88</v>
      </c>
      <c r="G14" s="115">
        <v>31.88</v>
      </c>
      <c r="H14" s="115"/>
      <c r="I14" s="45"/>
      <c r="J14" s="45"/>
      <c r="K14" s="51"/>
    </row>
    <row r="15" ht="27" customHeight="1" spans="1:11">
      <c r="A15" s="44"/>
      <c r="B15" s="83">
        <v>221</v>
      </c>
      <c r="C15" s="83" t="s">
        <v>86</v>
      </c>
      <c r="D15" s="83" t="s">
        <v>99</v>
      </c>
      <c r="E15" s="84" t="s">
        <v>100</v>
      </c>
      <c r="F15" s="45">
        <f t="shared" si="0"/>
        <v>51.35</v>
      </c>
      <c r="G15" s="115">
        <v>51.35</v>
      </c>
      <c r="H15" s="115"/>
      <c r="I15" s="45"/>
      <c r="J15" s="45"/>
      <c r="K15" s="51"/>
    </row>
    <row r="16" ht="27" customHeight="1" spans="5:5">
      <c r="E16" s="65"/>
    </row>
    <row r="17" ht="27" customHeight="1" spans="5:5">
      <c r="E17" s="65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12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32" customWidth="1"/>
    <col min="2" max="2" width="28.5416666666667" style="32" customWidth="1"/>
    <col min="3" max="3" width="19.375" style="32" customWidth="1"/>
    <col min="4" max="4" width="30.75" style="32" customWidth="1"/>
    <col min="5" max="8" width="19.375" style="32" customWidth="1"/>
    <col min="9" max="9" width="1.53333333333333" style="32" customWidth="1"/>
    <col min="10" max="12" width="9.76666666666667" style="32" customWidth="1"/>
    <col min="13" max="16384" width="10" style="32"/>
  </cols>
  <sheetData>
    <row r="1" ht="25" customHeight="1" spans="1:9">
      <c r="A1" s="104"/>
      <c r="B1" s="12" t="s">
        <v>101</v>
      </c>
      <c r="C1" s="105"/>
      <c r="D1" s="105"/>
      <c r="E1" s="105"/>
      <c r="F1" s="105"/>
      <c r="G1" s="105"/>
      <c r="H1" s="106" t="s">
        <v>102</v>
      </c>
      <c r="I1" s="112" t="s">
        <v>60</v>
      </c>
    </row>
    <row r="2" ht="22.8" customHeight="1" spans="1:9">
      <c r="A2" s="105"/>
      <c r="B2" s="107" t="s">
        <v>103</v>
      </c>
      <c r="C2" s="107"/>
      <c r="D2" s="107"/>
      <c r="E2" s="107"/>
      <c r="F2" s="107"/>
      <c r="G2" s="107"/>
      <c r="H2" s="107"/>
      <c r="I2" s="112"/>
    </row>
    <row r="3" ht="19.55" customHeight="1" spans="1:9">
      <c r="A3" s="108"/>
      <c r="B3" s="39" t="s">
        <v>4</v>
      </c>
      <c r="C3" s="39"/>
      <c r="D3" s="93"/>
      <c r="E3" s="93"/>
      <c r="F3" s="93"/>
      <c r="G3" s="93"/>
      <c r="H3" s="109" t="s">
        <v>5</v>
      </c>
      <c r="I3" s="113"/>
    </row>
    <row r="4" ht="15" customHeight="1" spans="1:9">
      <c r="A4" s="110"/>
      <c r="B4" s="42" t="s">
        <v>6</v>
      </c>
      <c r="C4" s="42"/>
      <c r="D4" s="42" t="s">
        <v>104</v>
      </c>
      <c r="E4" s="42"/>
      <c r="F4" s="42"/>
      <c r="G4" s="42"/>
      <c r="H4" s="42"/>
      <c r="I4" s="99"/>
    </row>
    <row r="5" ht="15" customHeight="1" spans="1:9">
      <c r="A5" s="110"/>
      <c r="B5" s="42" t="s">
        <v>8</v>
      </c>
      <c r="C5" s="42" t="s">
        <v>9</v>
      </c>
      <c r="D5" s="42" t="s">
        <v>8</v>
      </c>
      <c r="E5" s="42" t="s">
        <v>61</v>
      </c>
      <c r="F5" s="42" t="s">
        <v>105</v>
      </c>
      <c r="G5" s="42" t="s">
        <v>106</v>
      </c>
      <c r="H5" s="42" t="s">
        <v>107</v>
      </c>
      <c r="I5" s="99"/>
    </row>
    <row r="6" ht="15" customHeight="1" spans="1:9">
      <c r="A6" s="41"/>
      <c r="B6" s="57" t="s">
        <v>108</v>
      </c>
      <c r="C6" s="58">
        <f>SUM(C7:C10)</f>
        <v>633.64</v>
      </c>
      <c r="D6" s="57" t="s">
        <v>109</v>
      </c>
      <c r="E6" s="58">
        <f>SUM(E7:E33)</f>
        <v>633.64</v>
      </c>
      <c r="F6" s="58">
        <f>SUM(F7:F33)</f>
        <v>633.64</v>
      </c>
      <c r="G6" s="58"/>
      <c r="H6" s="58"/>
      <c r="I6" s="50"/>
    </row>
    <row r="7" ht="15" customHeight="1" spans="1:9">
      <c r="A7" s="41"/>
      <c r="B7" s="57" t="s">
        <v>110</v>
      </c>
      <c r="C7" s="58">
        <v>633.64</v>
      </c>
      <c r="D7" s="57" t="s">
        <v>111</v>
      </c>
      <c r="E7" s="58">
        <f>SUM(F7:H7)</f>
        <v>0</v>
      </c>
      <c r="F7" s="58"/>
      <c r="G7" s="58"/>
      <c r="H7" s="58"/>
      <c r="I7" s="50"/>
    </row>
    <row r="8" ht="15" customHeight="1" spans="1:9">
      <c r="A8" s="41"/>
      <c r="B8" s="57" t="s">
        <v>112</v>
      </c>
      <c r="C8" s="58"/>
      <c r="D8" s="57" t="s">
        <v>113</v>
      </c>
      <c r="E8" s="58">
        <f t="shared" ref="E8:E33" si="0">SUM(F8:H8)</f>
        <v>0</v>
      </c>
      <c r="F8" s="58"/>
      <c r="G8" s="58"/>
      <c r="H8" s="58"/>
      <c r="I8" s="50"/>
    </row>
    <row r="9" ht="15" customHeight="1" spans="1:9">
      <c r="A9" s="41"/>
      <c r="B9" s="57" t="s">
        <v>114</v>
      </c>
      <c r="C9" s="58"/>
      <c r="D9" s="57" t="s">
        <v>115</v>
      </c>
      <c r="E9" s="58">
        <f t="shared" si="0"/>
        <v>0</v>
      </c>
      <c r="F9" s="58"/>
      <c r="G9" s="58"/>
      <c r="H9" s="58"/>
      <c r="I9" s="50"/>
    </row>
    <row r="10" ht="15" customHeight="1" spans="1:9">
      <c r="A10" s="41"/>
      <c r="B10" s="57" t="s">
        <v>116</v>
      </c>
      <c r="C10" s="58"/>
      <c r="D10" s="57" t="s">
        <v>117</v>
      </c>
      <c r="E10" s="58">
        <f t="shared" si="0"/>
        <v>433.32</v>
      </c>
      <c r="F10" s="58">
        <v>433.32</v>
      </c>
      <c r="G10" s="58"/>
      <c r="H10" s="58"/>
      <c r="I10" s="50"/>
    </row>
    <row r="11" ht="15" customHeight="1" spans="1:9">
      <c r="A11" s="41"/>
      <c r="B11" s="57" t="s">
        <v>110</v>
      </c>
      <c r="C11" s="58"/>
      <c r="D11" s="57" t="s">
        <v>118</v>
      </c>
      <c r="E11" s="58">
        <f t="shared" si="0"/>
        <v>0</v>
      </c>
      <c r="F11" s="58"/>
      <c r="G11" s="58"/>
      <c r="H11" s="58"/>
      <c r="I11" s="50"/>
    </row>
    <row r="12" ht="15" customHeight="1" spans="1:9">
      <c r="A12" s="41"/>
      <c r="B12" s="57" t="s">
        <v>112</v>
      </c>
      <c r="C12" s="58"/>
      <c r="D12" s="57" t="s">
        <v>119</v>
      </c>
      <c r="E12" s="58">
        <f t="shared" si="0"/>
        <v>0</v>
      </c>
      <c r="F12" s="58"/>
      <c r="G12" s="58"/>
      <c r="H12" s="58"/>
      <c r="I12" s="50"/>
    </row>
    <row r="13" ht="15" customHeight="1" spans="1:9">
      <c r="A13" s="41"/>
      <c r="B13" s="57" t="s">
        <v>114</v>
      </c>
      <c r="C13" s="58"/>
      <c r="D13" s="57" t="s">
        <v>120</v>
      </c>
      <c r="E13" s="58">
        <f t="shared" si="0"/>
        <v>117.09</v>
      </c>
      <c r="F13" s="58">
        <v>117.09</v>
      </c>
      <c r="G13" s="58"/>
      <c r="H13" s="58"/>
      <c r="I13" s="50"/>
    </row>
    <row r="14" ht="15" customHeight="1" spans="1:9">
      <c r="A14" s="41"/>
      <c r="B14" s="57" t="s">
        <v>121</v>
      </c>
      <c r="C14" s="58"/>
      <c r="D14" s="57" t="s">
        <v>122</v>
      </c>
      <c r="E14" s="58">
        <f t="shared" si="0"/>
        <v>0</v>
      </c>
      <c r="F14" s="58"/>
      <c r="G14" s="58"/>
      <c r="H14" s="58"/>
      <c r="I14" s="50"/>
    </row>
    <row r="15" ht="15" customHeight="1" spans="1:9">
      <c r="A15" s="41"/>
      <c r="B15" s="57" t="s">
        <v>121</v>
      </c>
      <c r="C15" s="58"/>
      <c r="D15" s="57" t="s">
        <v>123</v>
      </c>
      <c r="E15" s="58">
        <f t="shared" si="0"/>
        <v>31.88</v>
      </c>
      <c r="F15" s="58">
        <v>31.88</v>
      </c>
      <c r="G15" s="58"/>
      <c r="H15" s="58"/>
      <c r="I15" s="50"/>
    </row>
    <row r="16" ht="15" customHeight="1" spans="1:9">
      <c r="A16" s="41"/>
      <c r="B16" s="57" t="s">
        <v>121</v>
      </c>
      <c r="C16" s="58"/>
      <c r="D16" s="57" t="s">
        <v>124</v>
      </c>
      <c r="E16" s="58">
        <f t="shared" si="0"/>
        <v>0</v>
      </c>
      <c r="F16" s="58"/>
      <c r="G16" s="58"/>
      <c r="H16" s="58"/>
      <c r="I16" s="50"/>
    </row>
    <row r="17" ht="15" customHeight="1" spans="1:9">
      <c r="A17" s="41"/>
      <c r="B17" s="57" t="s">
        <v>121</v>
      </c>
      <c r="C17" s="58"/>
      <c r="D17" s="57" t="s">
        <v>125</v>
      </c>
      <c r="E17" s="58">
        <f t="shared" si="0"/>
        <v>0</v>
      </c>
      <c r="F17" s="58"/>
      <c r="G17" s="58"/>
      <c r="H17" s="58"/>
      <c r="I17" s="50"/>
    </row>
    <row r="18" ht="15" customHeight="1" spans="1:9">
      <c r="A18" s="41"/>
      <c r="B18" s="57" t="s">
        <v>121</v>
      </c>
      <c r="C18" s="58"/>
      <c r="D18" s="57" t="s">
        <v>126</v>
      </c>
      <c r="E18" s="58">
        <f t="shared" si="0"/>
        <v>0</v>
      </c>
      <c r="F18" s="58"/>
      <c r="G18" s="58"/>
      <c r="H18" s="58"/>
      <c r="I18" s="50"/>
    </row>
    <row r="19" ht="15" customHeight="1" spans="1:9">
      <c r="A19" s="41"/>
      <c r="B19" s="57" t="s">
        <v>121</v>
      </c>
      <c r="C19" s="58"/>
      <c r="D19" s="57" t="s">
        <v>127</v>
      </c>
      <c r="E19" s="58">
        <f t="shared" si="0"/>
        <v>0</v>
      </c>
      <c r="F19" s="58"/>
      <c r="G19" s="58"/>
      <c r="H19" s="58"/>
      <c r="I19" s="50"/>
    </row>
    <row r="20" ht="15" customHeight="1" spans="1:9">
      <c r="A20" s="41"/>
      <c r="B20" s="57" t="s">
        <v>121</v>
      </c>
      <c r="C20" s="58"/>
      <c r="D20" s="57" t="s">
        <v>128</v>
      </c>
      <c r="E20" s="58">
        <f t="shared" si="0"/>
        <v>0</v>
      </c>
      <c r="F20" s="58"/>
      <c r="G20" s="58"/>
      <c r="H20" s="58"/>
      <c r="I20" s="50"/>
    </row>
    <row r="21" ht="15" customHeight="1" spans="1:9">
      <c r="A21" s="41"/>
      <c r="B21" s="57" t="s">
        <v>121</v>
      </c>
      <c r="C21" s="58"/>
      <c r="D21" s="57" t="s">
        <v>129</v>
      </c>
      <c r="E21" s="58">
        <f t="shared" si="0"/>
        <v>0</v>
      </c>
      <c r="F21" s="58"/>
      <c r="G21" s="58"/>
      <c r="H21" s="58"/>
      <c r="I21" s="50"/>
    </row>
    <row r="22" ht="15" customHeight="1" spans="1:9">
      <c r="A22" s="41"/>
      <c r="B22" s="57" t="s">
        <v>121</v>
      </c>
      <c r="C22" s="58"/>
      <c r="D22" s="57" t="s">
        <v>130</v>
      </c>
      <c r="E22" s="58">
        <f t="shared" si="0"/>
        <v>0</v>
      </c>
      <c r="F22" s="58"/>
      <c r="G22" s="58"/>
      <c r="H22" s="58"/>
      <c r="I22" s="50"/>
    </row>
    <row r="23" ht="15" customHeight="1" spans="1:9">
      <c r="A23" s="41"/>
      <c r="B23" s="57" t="s">
        <v>121</v>
      </c>
      <c r="C23" s="58"/>
      <c r="D23" s="57" t="s">
        <v>131</v>
      </c>
      <c r="E23" s="58">
        <f t="shared" si="0"/>
        <v>0</v>
      </c>
      <c r="F23" s="58"/>
      <c r="G23" s="58"/>
      <c r="H23" s="58"/>
      <c r="I23" s="50"/>
    </row>
    <row r="24" ht="15" customHeight="1" spans="1:9">
      <c r="A24" s="41"/>
      <c r="B24" s="57" t="s">
        <v>121</v>
      </c>
      <c r="C24" s="58"/>
      <c r="D24" s="57" t="s">
        <v>132</v>
      </c>
      <c r="E24" s="58">
        <f t="shared" si="0"/>
        <v>0</v>
      </c>
      <c r="F24" s="58"/>
      <c r="G24" s="58"/>
      <c r="H24" s="58"/>
      <c r="I24" s="50"/>
    </row>
    <row r="25" ht="15" customHeight="1" spans="1:9">
      <c r="A25" s="41"/>
      <c r="B25" s="57" t="s">
        <v>121</v>
      </c>
      <c r="C25" s="58"/>
      <c r="D25" s="57" t="s">
        <v>133</v>
      </c>
      <c r="E25" s="58">
        <f t="shared" si="0"/>
        <v>51.35</v>
      </c>
      <c r="F25" s="58">
        <v>51.35</v>
      </c>
      <c r="G25" s="58"/>
      <c r="H25" s="58"/>
      <c r="I25" s="50"/>
    </row>
    <row r="26" ht="15" customHeight="1" spans="1:9">
      <c r="A26" s="41"/>
      <c r="B26" s="57" t="s">
        <v>121</v>
      </c>
      <c r="C26" s="58"/>
      <c r="D26" s="57" t="s">
        <v>134</v>
      </c>
      <c r="E26" s="58">
        <f t="shared" si="0"/>
        <v>0</v>
      </c>
      <c r="F26" s="58"/>
      <c r="G26" s="58"/>
      <c r="H26" s="58"/>
      <c r="I26" s="50"/>
    </row>
    <row r="27" ht="15" customHeight="1" spans="1:9">
      <c r="A27" s="41"/>
      <c r="B27" s="57" t="s">
        <v>121</v>
      </c>
      <c r="C27" s="58"/>
      <c r="D27" s="57" t="s">
        <v>135</v>
      </c>
      <c r="E27" s="58">
        <f t="shared" si="0"/>
        <v>0</v>
      </c>
      <c r="F27" s="58"/>
      <c r="G27" s="58"/>
      <c r="H27" s="58"/>
      <c r="I27" s="50"/>
    </row>
    <row r="28" ht="15" customHeight="1" spans="1:9">
      <c r="A28" s="41"/>
      <c r="B28" s="57" t="s">
        <v>121</v>
      </c>
      <c r="C28" s="58"/>
      <c r="D28" s="57" t="s">
        <v>136</v>
      </c>
      <c r="E28" s="58">
        <f t="shared" si="0"/>
        <v>0</v>
      </c>
      <c r="F28" s="58"/>
      <c r="G28" s="58"/>
      <c r="H28" s="58"/>
      <c r="I28" s="50"/>
    </row>
    <row r="29" ht="15" customHeight="1" spans="1:9">
      <c r="A29" s="41"/>
      <c r="B29" s="57" t="s">
        <v>121</v>
      </c>
      <c r="C29" s="58"/>
      <c r="D29" s="57" t="s">
        <v>137</v>
      </c>
      <c r="E29" s="58">
        <f t="shared" si="0"/>
        <v>0</v>
      </c>
      <c r="F29" s="58"/>
      <c r="G29" s="58"/>
      <c r="H29" s="58"/>
      <c r="I29" s="50"/>
    </row>
    <row r="30" ht="15" customHeight="1" spans="1:9">
      <c r="A30" s="41"/>
      <c r="B30" s="57" t="s">
        <v>121</v>
      </c>
      <c r="C30" s="58"/>
      <c r="D30" s="57" t="s">
        <v>138</v>
      </c>
      <c r="E30" s="58">
        <f t="shared" si="0"/>
        <v>0</v>
      </c>
      <c r="F30" s="58"/>
      <c r="G30" s="58"/>
      <c r="H30" s="58"/>
      <c r="I30" s="50"/>
    </row>
    <row r="31" ht="15" customHeight="1" spans="1:9">
      <c r="A31" s="41"/>
      <c r="B31" s="57" t="s">
        <v>121</v>
      </c>
      <c r="C31" s="58"/>
      <c r="D31" s="57" t="s">
        <v>139</v>
      </c>
      <c r="E31" s="58">
        <f t="shared" si="0"/>
        <v>0</v>
      </c>
      <c r="F31" s="58"/>
      <c r="G31" s="58"/>
      <c r="H31" s="58"/>
      <c r="I31" s="50"/>
    </row>
    <row r="32" ht="15" customHeight="1" spans="1:9">
      <c r="A32" s="41"/>
      <c r="B32" s="57" t="s">
        <v>121</v>
      </c>
      <c r="C32" s="58"/>
      <c r="D32" s="57" t="s">
        <v>140</v>
      </c>
      <c r="E32" s="58">
        <f t="shared" si="0"/>
        <v>0</v>
      </c>
      <c r="F32" s="58"/>
      <c r="G32" s="58"/>
      <c r="H32" s="58"/>
      <c r="I32" s="50"/>
    </row>
    <row r="33" ht="15" customHeight="1" spans="1:9">
      <c r="A33" s="41"/>
      <c r="B33" s="57" t="s">
        <v>121</v>
      </c>
      <c r="C33" s="58"/>
      <c r="D33" s="57" t="s">
        <v>141</v>
      </c>
      <c r="E33" s="58">
        <f t="shared" si="0"/>
        <v>0</v>
      </c>
      <c r="F33" s="58"/>
      <c r="G33" s="58"/>
      <c r="H33" s="58"/>
      <c r="I33" s="50"/>
    </row>
    <row r="34" ht="9.75" customHeight="1" spans="1:9">
      <c r="A34" s="111"/>
      <c r="B34" s="111"/>
      <c r="C34" s="111"/>
      <c r="D34" s="34"/>
      <c r="E34" s="111"/>
      <c r="F34" s="111"/>
      <c r="G34" s="111"/>
      <c r="H34" s="111"/>
      <c r="I34" s="114"/>
    </row>
    <row r="35" ht="39" customHeight="1" spans="2:3">
      <c r="B35" s="65"/>
      <c r="C35" s="65"/>
    </row>
    <row r="36" ht="44" customHeight="1" spans="2:3">
      <c r="B36" s="65"/>
      <c r="C36" s="65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7"/>
  <sheetViews>
    <sheetView workbookViewId="0">
      <pane ySplit="6" topLeftCell="A10" activePane="bottomLeft" state="frozen"/>
      <selection/>
      <selection pane="bottomLeft" activeCell="D23" sqref="D23:D24"/>
    </sheetView>
  </sheetViews>
  <sheetFormatPr defaultColWidth="10" defaultRowHeight="13.5"/>
  <cols>
    <col min="1" max="1" width="1.53333333333333" style="85" customWidth="1"/>
    <col min="2" max="3" width="6.15833333333333" style="85" customWidth="1"/>
    <col min="4" max="4" width="19.125" style="85" customWidth="1"/>
    <col min="5" max="5" width="8.875" style="85" customWidth="1"/>
    <col min="6" max="6" width="7.875" style="85" customWidth="1"/>
    <col min="7" max="7" width="8.75" style="85" customWidth="1"/>
    <col min="8" max="8" width="11.375" style="85" customWidth="1"/>
    <col min="9" max="9" width="7.375" style="85" customWidth="1"/>
    <col min="10" max="38" width="5.75" style="85" customWidth="1"/>
    <col min="39" max="39" width="1.53333333333333" style="85" customWidth="1"/>
    <col min="40" max="41" width="9.76666666666667" style="85" customWidth="1"/>
    <col min="42" max="16384" width="10" style="85"/>
  </cols>
  <sheetData>
    <row r="1" ht="25" customHeight="1" spans="1:39">
      <c r="A1" s="86"/>
      <c r="B1" s="12" t="s">
        <v>142</v>
      </c>
      <c r="C1" s="12"/>
      <c r="D1" s="86"/>
      <c r="E1" s="86"/>
      <c r="F1" s="86"/>
      <c r="G1" s="35"/>
      <c r="H1" s="87"/>
      <c r="I1" s="87"/>
      <c r="J1" s="35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98" t="s">
        <v>143</v>
      </c>
      <c r="AM1" s="99"/>
    </row>
    <row r="2" ht="22.8" customHeight="1" spans="1:39">
      <c r="A2" s="35"/>
      <c r="B2" s="88" t="s">
        <v>144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100"/>
      <c r="AM2" s="99"/>
    </row>
    <row r="3" ht="19.55" customHeight="1" spans="1:39">
      <c r="A3" s="90"/>
      <c r="B3" s="91" t="s">
        <v>4</v>
      </c>
      <c r="C3" s="91"/>
      <c r="D3" s="92"/>
      <c r="F3" s="90"/>
      <c r="G3" s="25"/>
      <c r="H3" s="93"/>
      <c r="I3" s="93"/>
      <c r="J3" s="90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101" t="s">
        <v>5</v>
      </c>
      <c r="AK3" s="102"/>
      <c r="AL3" s="103"/>
      <c r="AM3" s="99"/>
    </row>
    <row r="4" ht="24.4" customHeight="1" spans="1:39">
      <c r="A4" s="43"/>
      <c r="B4" s="94" t="s">
        <v>145</v>
      </c>
      <c r="C4" s="56"/>
      <c r="D4" s="56"/>
      <c r="E4" s="56" t="s">
        <v>146</v>
      </c>
      <c r="F4" s="56" t="s">
        <v>147</v>
      </c>
      <c r="G4" s="56"/>
      <c r="H4" s="56"/>
      <c r="I4" s="56"/>
      <c r="J4" s="56"/>
      <c r="K4" s="56"/>
      <c r="L4" s="56"/>
      <c r="M4" s="56"/>
      <c r="N4" s="56"/>
      <c r="O4" s="56"/>
      <c r="P4" s="56" t="s">
        <v>148</v>
      </c>
      <c r="Q4" s="56"/>
      <c r="R4" s="56"/>
      <c r="S4" s="56"/>
      <c r="T4" s="56"/>
      <c r="U4" s="56"/>
      <c r="V4" s="56"/>
      <c r="W4" s="56"/>
      <c r="X4" s="56"/>
      <c r="Y4" s="56"/>
      <c r="Z4" s="56" t="s">
        <v>149</v>
      </c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99"/>
    </row>
    <row r="5" ht="30" customHeight="1" spans="1:39">
      <c r="A5" s="43"/>
      <c r="B5" s="56" t="s">
        <v>80</v>
      </c>
      <c r="C5" s="56"/>
      <c r="D5" s="56" t="s">
        <v>81</v>
      </c>
      <c r="E5" s="56"/>
      <c r="F5" s="56" t="s">
        <v>61</v>
      </c>
      <c r="G5" s="56" t="s">
        <v>150</v>
      </c>
      <c r="H5" s="56"/>
      <c r="I5" s="56"/>
      <c r="J5" s="56" t="s">
        <v>151</v>
      </c>
      <c r="K5" s="56"/>
      <c r="L5" s="56"/>
      <c r="M5" s="56" t="s">
        <v>152</v>
      </c>
      <c r="N5" s="56"/>
      <c r="O5" s="56"/>
      <c r="P5" s="56" t="s">
        <v>61</v>
      </c>
      <c r="Q5" s="56" t="s">
        <v>150</v>
      </c>
      <c r="R5" s="56"/>
      <c r="S5" s="56"/>
      <c r="T5" s="56" t="s">
        <v>151</v>
      </c>
      <c r="U5" s="56"/>
      <c r="V5" s="56"/>
      <c r="W5" s="56" t="s">
        <v>152</v>
      </c>
      <c r="X5" s="56"/>
      <c r="Y5" s="56"/>
      <c r="Z5" s="56" t="s">
        <v>61</v>
      </c>
      <c r="AA5" s="56" t="s">
        <v>150</v>
      </c>
      <c r="AB5" s="56"/>
      <c r="AC5" s="56"/>
      <c r="AD5" s="56" t="s">
        <v>151</v>
      </c>
      <c r="AE5" s="56"/>
      <c r="AF5" s="56"/>
      <c r="AG5" s="56" t="s">
        <v>152</v>
      </c>
      <c r="AH5" s="56"/>
      <c r="AI5" s="56"/>
      <c r="AJ5" s="56" t="s">
        <v>153</v>
      </c>
      <c r="AK5" s="56"/>
      <c r="AL5" s="56"/>
      <c r="AM5" s="99"/>
    </row>
    <row r="6" ht="30" customHeight="1" spans="1:39">
      <c r="A6" s="34"/>
      <c r="B6" s="56" t="s">
        <v>82</v>
      </c>
      <c r="C6" s="56" t="s">
        <v>83</v>
      </c>
      <c r="D6" s="56"/>
      <c r="E6" s="56"/>
      <c r="F6" s="56"/>
      <c r="G6" s="56" t="s">
        <v>154</v>
      </c>
      <c r="H6" s="56" t="s">
        <v>155</v>
      </c>
      <c r="I6" s="56" t="s">
        <v>156</v>
      </c>
      <c r="J6" s="56" t="s">
        <v>154</v>
      </c>
      <c r="K6" s="56" t="s">
        <v>155</v>
      </c>
      <c r="L6" s="56" t="s">
        <v>156</v>
      </c>
      <c r="M6" s="56" t="s">
        <v>154</v>
      </c>
      <c r="N6" s="56" t="s">
        <v>155</v>
      </c>
      <c r="O6" s="56" t="s">
        <v>156</v>
      </c>
      <c r="P6" s="56"/>
      <c r="Q6" s="56" t="s">
        <v>154</v>
      </c>
      <c r="R6" s="56" t="s">
        <v>155</v>
      </c>
      <c r="S6" s="56" t="s">
        <v>156</v>
      </c>
      <c r="T6" s="56" t="s">
        <v>154</v>
      </c>
      <c r="U6" s="56" t="s">
        <v>155</v>
      </c>
      <c r="V6" s="56" t="s">
        <v>156</v>
      </c>
      <c r="W6" s="56" t="s">
        <v>154</v>
      </c>
      <c r="X6" s="56" t="s">
        <v>155</v>
      </c>
      <c r="Y6" s="56" t="s">
        <v>156</v>
      </c>
      <c r="Z6" s="56"/>
      <c r="AA6" s="56" t="s">
        <v>154</v>
      </c>
      <c r="AB6" s="56" t="s">
        <v>155</v>
      </c>
      <c r="AC6" s="56" t="s">
        <v>156</v>
      </c>
      <c r="AD6" s="56" t="s">
        <v>154</v>
      </c>
      <c r="AE6" s="56" t="s">
        <v>155</v>
      </c>
      <c r="AF6" s="56" t="s">
        <v>156</v>
      </c>
      <c r="AG6" s="56" t="s">
        <v>154</v>
      </c>
      <c r="AH6" s="56" t="s">
        <v>155</v>
      </c>
      <c r="AI6" s="56" t="s">
        <v>156</v>
      </c>
      <c r="AJ6" s="56" t="s">
        <v>154</v>
      </c>
      <c r="AK6" s="56" t="s">
        <v>155</v>
      </c>
      <c r="AL6" s="56" t="s">
        <v>156</v>
      </c>
      <c r="AM6" s="99"/>
    </row>
    <row r="7" ht="27" customHeight="1" spans="1:39">
      <c r="A7" s="43"/>
      <c r="B7" s="56"/>
      <c r="C7" s="56"/>
      <c r="D7" s="56" t="s">
        <v>85</v>
      </c>
      <c r="E7" s="95">
        <f>F7+P7+Z7</f>
        <v>633.64</v>
      </c>
      <c r="F7" s="95">
        <f>G7+J7+M7</f>
        <v>633.64</v>
      </c>
      <c r="G7" s="95">
        <f>SUM(H7:I7)</f>
        <v>633.64</v>
      </c>
      <c r="H7" s="95">
        <f>SUM(H8:H22)</f>
        <v>596.14</v>
      </c>
      <c r="I7" s="95">
        <f>SUM(I8:I22)</f>
        <v>37.5</v>
      </c>
      <c r="J7" s="95">
        <f>SUM(K7:L7)</f>
        <v>0</v>
      </c>
      <c r="K7" s="95"/>
      <c r="L7" s="95"/>
      <c r="M7" s="95">
        <f>SUM(N7:O7)</f>
        <v>0</v>
      </c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9"/>
    </row>
    <row r="8" ht="30" customHeight="1" spans="1:39">
      <c r="A8" s="34"/>
      <c r="B8" s="56">
        <v>301</v>
      </c>
      <c r="C8" s="77" t="s">
        <v>99</v>
      </c>
      <c r="D8" s="78" t="s">
        <v>157</v>
      </c>
      <c r="E8" s="95">
        <f>F8+P8+Z8</f>
        <v>198.64</v>
      </c>
      <c r="F8" s="95">
        <f t="shared" ref="F7:F22" si="0">G8+J8+M8</f>
        <v>198.64</v>
      </c>
      <c r="G8" s="95">
        <f t="shared" ref="G8:G22" si="1">SUM(H8:I8)</f>
        <v>198.64</v>
      </c>
      <c r="H8" s="56">
        <v>198.64</v>
      </c>
      <c r="I8" s="56"/>
      <c r="J8" s="95">
        <f t="shared" ref="J7:J11" si="2">SUM(K8:L8)</f>
        <v>0</v>
      </c>
      <c r="K8" s="56"/>
      <c r="L8" s="56"/>
      <c r="M8" s="95">
        <f t="shared" ref="M7:M11" si="3">SUM(N8:O8)</f>
        <v>0</v>
      </c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99"/>
    </row>
    <row r="9" ht="30" customHeight="1" spans="1:39">
      <c r="A9" s="34"/>
      <c r="B9" s="56">
        <v>301</v>
      </c>
      <c r="C9" s="77" t="s">
        <v>158</v>
      </c>
      <c r="D9" s="78" t="s">
        <v>159</v>
      </c>
      <c r="E9" s="95">
        <f t="shared" ref="E7:E22" si="4">F9+P9+Z9</f>
        <v>81.43</v>
      </c>
      <c r="F9" s="95">
        <f t="shared" si="0"/>
        <v>81.43</v>
      </c>
      <c r="G9" s="95">
        <f t="shared" si="1"/>
        <v>81.43</v>
      </c>
      <c r="H9" s="56">
        <v>81.43</v>
      </c>
      <c r="I9" s="56"/>
      <c r="J9" s="95">
        <f t="shared" si="2"/>
        <v>0</v>
      </c>
      <c r="K9" s="56"/>
      <c r="L9" s="56"/>
      <c r="M9" s="95">
        <f t="shared" si="3"/>
        <v>0</v>
      </c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99"/>
    </row>
    <row r="10" ht="30" customHeight="1" spans="1:39">
      <c r="A10" s="34"/>
      <c r="B10" s="56">
        <v>301</v>
      </c>
      <c r="C10" s="77" t="s">
        <v>160</v>
      </c>
      <c r="D10" s="78" t="s">
        <v>161</v>
      </c>
      <c r="E10" s="95">
        <f t="shared" si="4"/>
        <v>121.92</v>
      </c>
      <c r="F10" s="95">
        <f t="shared" si="0"/>
        <v>121.92</v>
      </c>
      <c r="G10" s="95">
        <f t="shared" si="1"/>
        <v>121.92</v>
      </c>
      <c r="H10" s="56">
        <v>121.92</v>
      </c>
      <c r="I10" s="56"/>
      <c r="J10" s="95">
        <f t="shared" si="2"/>
        <v>0</v>
      </c>
      <c r="K10" s="56"/>
      <c r="L10" s="56"/>
      <c r="M10" s="95">
        <f t="shared" si="3"/>
        <v>0</v>
      </c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99"/>
    </row>
    <row r="11" ht="30" customHeight="1" spans="1:39">
      <c r="A11" s="34"/>
      <c r="B11" s="56">
        <v>301</v>
      </c>
      <c r="C11" s="77" t="s">
        <v>162</v>
      </c>
      <c r="D11" s="78" t="s">
        <v>163</v>
      </c>
      <c r="E11" s="95">
        <f t="shared" si="4"/>
        <v>63.42</v>
      </c>
      <c r="F11" s="95">
        <f t="shared" si="0"/>
        <v>63.42</v>
      </c>
      <c r="G11" s="95">
        <f t="shared" si="1"/>
        <v>63.42</v>
      </c>
      <c r="H11" s="56">
        <v>63.42</v>
      </c>
      <c r="I11" s="56"/>
      <c r="J11" s="95">
        <f t="shared" si="2"/>
        <v>0</v>
      </c>
      <c r="K11" s="56"/>
      <c r="L11" s="56"/>
      <c r="M11" s="95">
        <f t="shared" si="3"/>
        <v>0</v>
      </c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99"/>
    </row>
    <row r="12" ht="30" customHeight="1" spans="1:39">
      <c r="A12" s="34"/>
      <c r="B12" s="56">
        <v>301</v>
      </c>
      <c r="C12" s="77" t="s">
        <v>90</v>
      </c>
      <c r="D12" s="78" t="s">
        <v>164</v>
      </c>
      <c r="E12" s="95">
        <f t="shared" si="4"/>
        <v>25.5</v>
      </c>
      <c r="F12" s="95">
        <f t="shared" si="0"/>
        <v>25.5</v>
      </c>
      <c r="G12" s="95">
        <f t="shared" si="1"/>
        <v>25.5</v>
      </c>
      <c r="H12" s="56"/>
      <c r="I12" s="56">
        <v>25.5</v>
      </c>
      <c r="J12" s="95"/>
      <c r="K12" s="56"/>
      <c r="L12" s="56"/>
      <c r="M12" s="95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99"/>
    </row>
    <row r="13" ht="30" customHeight="1" spans="1:39">
      <c r="A13" s="34"/>
      <c r="B13" s="56">
        <v>301</v>
      </c>
      <c r="C13" s="77" t="s">
        <v>165</v>
      </c>
      <c r="D13" s="78" t="s">
        <v>166</v>
      </c>
      <c r="E13" s="95">
        <f t="shared" si="4"/>
        <v>25.22</v>
      </c>
      <c r="F13" s="95">
        <f t="shared" si="0"/>
        <v>25.22</v>
      </c>
      <c r="G13" s="95">
        <f t="shared" si="1"/>
        <v>25.22</v>
      </c>
      <c r="H13" s="56">
        <v>25.22</v>
      </c>
      <c r="I13" s="56"/>
      <c r="J13" s="95">
        <f t="shared" ref="J13:J22" si="5">SUM(K13:L13)</f>
        <v>0</v>
      </c>
      <c r="K13" s="56"/>
      <c r="L13" s="56"/>
      <c r="M13" s="95">
        <f t="shared" ref="M13:M22" si="6">SUM(N13:O13)</f>
        <v>0</v>
      </c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99"/>
    </row>
    <row r="14" ht="30" customHeight="1" spans="1:39">
      <c r="A14" s="34"/>
      <c r="B14" s="56">
        <v>301</v>
      </c>
      <c r="C14" s="77" t="s">
        <v>97</v>
      </c>
      <c r="D14" s="78" t="s">
        <v>167</v>
      </c>
      <c r="E14" s="95">
        <f t="shared" si="4"/>
        <v>6.66</v>
      </c>
      <c r="F14" s="95">
        <f t="shared" si="0"/>
        <v>6.66</v>
      </c>
      <c r="G14" s="95">
        <f t="shared" si="1"/>
        <v>6.66</v>
      </c>
      <c r="H14" s="56">
        <v>6.66</v>
      </c>
      <c r="I14" s="56"/>
      <c r="J14" s="95">
        <f t="shared" si="5"/>
        <v>0</v>
      </c>
      <c r="K14" s="56"/>
      <c r="L14" s="56"/>
      <c r="M14" s="95">
        <f t="shared" si="6"/>
        <v>0</v>
      </c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99"/>
    </row>
    <row r="15" ht="30" customHeight="1" spans="1:39">
      <c r="A15" s="34"/>
      <c r="B15" s="56">
        <v>301</v>
      </c>
      <c r="C15" s="77" t="s">
        <v>168</v>
      </c>
      <c r="D15" s="78" t="s">
        <v>169</v>
      </c>
      <c r="E15" s="95">
        <f t="shared" si="4"/>
        <v>3.22</v>
      </c>
      <c r="F15" s="95">
        <f t="shared" si="0"/>
        <v>3.22</v>
      </c>
      <c r="G15" s="95">
        <f t="shared" si="1"/>
        <v>3.22</v>
      </c>
      <c r="H15" s="56">
        <v>3.22</v>
      </c>
      <c r="I15" s="56"/>
      <c r="J15" s="95">
        <f t="shared" si="5"/>
        <v>0</v>
      </c>
      <c r="K15" s="56"/>
      <c r="L15" s="56"/>
      <c r="M15" s="95">
        <f t="shared" si="6"/>
        <v>0</v>
      </c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99"/>
    </row>
    <row r="16" ht="30" customHeight="1" spans="1:39">
      <c r="A16" s="34"/>
      <c r="B16" s="56">
        <v>301</v>
      </c>
      <c r="C16" s="77" t="s">
        <v>170</v>
      </c>
      <c r="D16" s="78" t="s">
        <v>100</v>
      </c>
      <c r="E16" s="95">
        <f t="shared" si="4"/>
        <v>51.35</v>
      </c>
      <c r="F16" s="95">
        <f t="shared" si="0"/>
        <v>51.35</v>
      </c>
      <c r="G16" s="95">
        <f t="shared" si="1"/>
        <v>51.35</v>
      </c>
      <c r="H16" s="56">
        <v>51.35</v>
      </c>
      <c r="I16" s="56"/>
      <c r="J16" s="95">
        <f t="shared" si="5"/>
        <v>0</v>
      </c>
      <c r="K16" s="56"/>
      <c r="L16" s="56"/>
      <c r="M16" s="95">
        <f t="shared" si="6"/>
        <v>0</v>
      </c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99"/>
    </row>
    <row r="17" ht="30" customHeight="1" spans="1:39">
      <c r="A17" s="34"/>
      <c r="B17" s="56">
        <v>302</v>
      </c>
      <c r="C17" s="77" t="s">
        <v>99</v>
      </c>
      <c r="D17" s="78" t="s">
        <v>171</v>
      </c>
      <c r="E17" s="95">
        <f t="shared" si="4"/>
        <v>5.51</v>
      </c>
      <c r="F17" s="95">
        <f t="shared" si="0"/>
        <v>5.51</v>
      </c>
      <c r="G17" s="95">
        <f t="shared" si="1"/>
        <v>5.51</v>
      </c>
      <c r="H17" s="96">
        <v>5.51</v>
      </c>
      <c r="I17" s="56"/>
      <c r="J17" s="95">
        <f t="shared" si="5"/>
        <v>0</v>
      </c>
      <c r="K17" s="56"/>
      <c r="L17" s="56"/>
      <c r="M17" s="95">
        <f t="shared" si="6"/>
        <v>0</v>
      </c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99"/>
    </row>
    <row r="18" ht="30" customHeight="1" spans="1:39">
      <c r="A18" s="34"/>
      <c r="B18" s="56">
        <v>302</v>
      </c>
      <c r="C18" s="77" t="s">
        <v>172</v>
      </c>
      <c r="D18" s="78" t="s">
        <v>173</v>
      </c>
      <c r="E18" s="95">
        <f t="shared" si="4"/>
        <v>12</v>
      </c>
      <c r="F18" s="95">
        <f t="shared" si="0"/>
        <v>12</v>
      </c>
      <c r="G18" s="95">
        <f t="shared" si="1"/>
        <v>12</v>
      </c>
      <c r="H18" s="56"/>
      <c r="I18" s="56">
        <v>12</v>
      </c>
      <c r="J18" s="95">
        <f t="shared" si="5"/>
        <v>0</v>
      </c>
      <c r="K18" s="56"/>
      <c r="L18" s="56"/>
      <c r="M18" s="95">
        <f t="shared" si="6"/>
        <v>0</v>
      </c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99"/>
    </row>
    <row r="19" ht="30" customHeight="1" spans="1:39">
      <c r="A19" s="34"/>
      <c r="B19" s="56">
        <v>302</v>
      </c>
      <c r="C19" s="77" t="s">
        <v>174</v>
      </c>
      <c r="D19" s="78" t="s">
        <v>175</v>
      </c>
      <c r="E19" s="95">
        <f t="shared" si="4"/>
        <v>6.44</v>
      </c>
      <c r="F19" s="95">
        <f t="shared" si="0"/>
        <v>6.44</v>
      </c>
      <c r="G19" s="95">
        <f t="shared" si="1"/>
        <v>6.44</v>
      </c>
      <c r="H19" s="56">
        <v>6.44</v>
      </c>
      <c r="I19" s="56"/>
      <c r="J19" s="95">
        <f t="shared" si="5"/>
        <v>0</v>
      </c>
      <c r="K19" s="56"/>
      <c r="L19" s="56"/>
      <c r="M19" s="95">
        <f t="shared" si="6"/>
        <v>0</v>
      </c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99"/>
    </row>
    <row r="20" ht="30" customHeight="1" spans="1:39">
      <c r="A20" s="34"/>
      <c r="B20" s="56">
        <v>302</v>
      </c>
      <c r="C20" s="77" t="s">
        <v>176</v>
      </c>
      <c r="D20" s="78" t="s">
        <v>177</v>
      </c>
      <c r="E20" s="95">
        <f t="shared" si="4"/>
        <v>9.66</v>
      </c>
      <c r="F20" s="95">
        <f t="shared" si="0"/>
        <v>9.66</v>
      </c>
      <c r="G20" s="95">
        <f t="shared" si="1"/>
        <v>9.66</v>
      </c>
      <c r="H20" s="56">
        <v>9.66</v>
      </c>
      <c r="I20" s="56"/>
      <c r="J20" s="95">
        <f t="shared" si="5"/>
        <v>0</v>
      </c>
      <c r="K20" s="56"/>
      <c r="L20" s="56"/>
      <c r="M20" s="95">
        <f t="shared" si="6"/>
        <v>0</v>
      </c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99"/>
    </row>
    <row r="21" ht="30" customHeight="1" spans="1:39">
      <c r="A21" s="34"/>
      <c r="B21" s="56">
        <v>303</v>
      </c>
      <c r="C21" s="77" t="s">
        <v>92</v>
      </c>
      <c r="D21" s="78" t="s">
        <v>178</v>
      </c>
      <c r="E21" s="95">
        <f t="shared" si="4"/>
        <v>13.42</v>
      </c>
      <c r="F21" s="95">
        <f t="shared" si="0"/>
        <v>13.42</v>
      </c>
      <c r="G21" s="95">
        <f t="shared" si="1"/>
        <v>13.42</v>
      </c>
      <c r="H21" s="56">
        <v>13.42</v>
      </c>
      <c r="I21" s="56"/>
      <c r="J21" s="95">
        <f t="shared" si="5"/>
        <v>0</v>
      </c>
      <c r="K21" s="56"/>
      <c r="L21" s="56"/>
      <c r="M21" s="95">
        <f t="shared" si="6"/>
        <v>0</v>
      </c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99"/>
    </row>
    <row r="22" ht="30" customHeight="1" spans="1:39">
      <c r="A22" s="34"/>
      <c r="B22" s="56">
        <v>303</v>
      </c>
      <c r="C22" s="77" t="s">
        <v>160</v>
      </c>
      <c r="D22" s="78" t="s">
        <v>179</v>
      </c>
      <c r="E22" s="95">
        <f t="shared" si="4"/>
        <v>9.25</v>
      </c>
      <c r="F22" s="95">
        <f t="shared" si="0"/>
        <v>9.25</v>
      </c>
      <c r="G22" s="95">
        <f t="shared" si="1"/>
        <v>9.25</v>
      </c>
      <c r="H22" s="56">
        <v>9.25</v>
      </c>
      <c r="I22" s="56"/>
      <c r="J22" s="95">
        <f t="shared" si="5"/>
        <v>0</v>
      </c>
      <c r="K22" s="56"/>
      <c r="L22" s="56"/>
      <c r="M22" s="95">
        <f t="shared" si="6"/>
        <v>0</v>
      </c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99"/>
    </row>
    <row r="23" ht="27" customHeight="1" spans="4:4">
      <c r="D23" s="97"/>
    </row>
    <row r="24" ht="27" customHeight="1" spans="4:4">
      <c r="D24" s="97"/>
    </row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32" customWidth="1"/>
    <col min="2" max="4" width="6.625" style="32" customWidth="1"/>
    <col min="5" max="5" width="45.125" style="32" customWidth="1"/>
    <col min="6" max="8" width="20.625" style="32" customWidth="1"/>
    <col min="9" max="9" width="1.53333333333333" style="32" customWidth="1"/>
    <col min="10" max="11" width="9.76666666666667" style="32" customWidth="1"/>
    <col min="12" max="16384" width="10" style="32"/>
  </cols>
  <sheetData>
    <row r="1" ht="25" customHeight="1" spans="1:9">
      <c r="A1" s="33"/>
      <c r="B1" s="12" t="s">
        <v>180</v>
      </c>
      <c r="C1" s="36"/>
      <c r="D1" s="36"/>
      <c r="E1" s="36"/>
      <c r="F1" s="36" t="s">
        <v>181</v>
      </c>
      <c r="G1" s="36"/>
      <c r="H1" s="36"/>
      <c r="I1" s="41"/>
    </row>
    <row r="2" ht="22.8" customHeight="1" spans="1:8">
      <c r="A2" s="33"/>
      <c r="B2" s="37" t="s">
        <v>182</v>
      </c>
      <c r="C2" s="37"/>
      <c r="D2" s="37"/>
      <c r="E2" s="37"/>
      <c r="F2" s="37"/>
      <c r="G2" s="37"/>
      <c r="H2" s="37"/>
    </row>
    <row r="3" ht="19.55" customHeight="1" spans="1:9">
      <c r="A3" s="38"/>
      <c r="B3" s="39" t="s">
        <v>183</v>
      </c>
      <c r="C3" s="39"/>
      <c r="D3" s="39"/>
      <c r="E3" s="39"/>
      <c r="F3" s="38"/>
      <c r="H3" s="59" t="s">
        <v>5</v>
      </c>
      <c r="I3" s="48"/>
    </row>
    <row r="4" ht="24.4" customHeight="1" spans="1:9">
      <c r="A4" s="44"/>
      <c r="B4" s="42" t="s">
        <v>8</v>
      </c>
      <c r="C4" s="42"/>
      <c r="D4" s="42"/>
      <c r="E4" s="42"/>
      <c r="F4" s="42" t="s">
        <v>61</v>
      </c>
      <c r="G4" s="56" t="s">
        <v>184</v>
      </c>
      <c r="H4" s="56" t="s">
        <v>149</v>
      </c>
      <c r="I4" s="50"/>
    </row>
    <row r="5" ht="47" customHeight="1" spans="1:9">
      <c r="A5" s="44"/>
      <c r="B5" s="56" t="s">
        <v>185</v>
      </c>
      <c r="C5" s="56"/>
      <c r="D5" s="56"/>
      <c r="E5" s="42" t="s">
        <v>81</v>
      </c>
      <c r="F5" s="42"/>
      <c r="G5" s="56"/>
      <c r="H5" s="56"/>
      <c r="I5" s="50"/>
    </row>
    <row r="6" ht="24.4" customHeight="1" spans="1:9">
      <c r="A6" s="43"/>
      <c r="B6" s="42" t="s">
        <v>82</v>
      </c>
      <c r="C6" s="42" t="s">
        <v>83</v>
      </c>
      <c r="D6" s="42" t="s">
        <v>84</v>
      </c>
      <c r="E6" s="42"/>
      <c r="F6" s="42"/>
      <c r="G6" s="56"/>
      <c r="H6" s="56"/>
      <c r="I6" s="50"/>
    </row>
    <row r="7" ht="27" customHeight="1" spans="1:9">
      <c r="A7" s="44"/>
      <c r="B7" s="42"/>
      <c r="C7" s="42"/>
      <c r="D7" s="42"/>
      <c r="E7" s="42" t="s">
        <v>85</v>
      </c>
      <c r="F7" s="45">
        <f>G7+H7</f>
        <v>633.64</v>
      </c>
      <c r="G7" s="45">
        <f>SUM(G8:G15)</f>
        <v>633.64</v>
      </c>
      <c r="H7" s="45"/>
      <c r="I7" s="51"/>
    </row>
    <row r="8" ht="27" customHeight="1" spans="1:9">
      <c r="A8" s="44"/>
      <c r="B8" s="61">
        <v>205</v>
      </c>
      <c r="C8" s="61" t="s">
        <v>86</v>
      </c>
      <c r="D8" s="61" t="s">
        <v>86</v>
      </c>
      <c r="E8" s="79" t="s">
        <v>87</v>
      </c>
      <c r="F8" s="45">
        <f>G8+H8</f>
        <v>416.49</v>
      </c>
      <c r="G8" s="45">
        <v>416.49</v>
      </c>
      <c r="H8" s="45"/>
      <c r="I8" s="51"/>
    </row>
    <row r="9" ht="27" customHeight="1" spans="1:9">
      <c r="A9" s="44"/>
      <c r="B9" s="61">
        <v>205</v>
      </c>
      <c r="C9" s="61" t="s">
        <v>86</v>
      </c>
      <c r="D9" s="61" t="s">
        <v>88</v>
      </c>
      <c r="E9" s="79" t="s">
        <v>89</v>
      </c>
      <c r="F9" s="45">
        <f t="shared" ref="F7:F15" si="0">G9+H9</f>
        <v>4.83</v>
      </c>
      <c r="G9" s="45">
        <v>4.83</v>
      </c>
      <c r="H9" s="45"/>
      <c r="I9" s="51"/>
    </row>
    <row r="10" ht="27" customHeight="1" spans="1:9">
      <c r="A10" s="44"/>
      <c r="B10" s="61">
        <v>205</v>
      </c>
      <c r="C10" s="61" t="s">
        <v>90</v>
      </c>
      <c r="D10" s="61" t="s">
        <v>88</v>
      </c>
      <c r="E10" s="79" t="s">
        <v>91</v>
      </c>
      <c r="F10" s="45">
        <f t="shared" si="0"/>
        <v>12</v>
      </c>
      <c r="G10" s="45">
        <v>12</v>
      </c>
      <c r="H10" s="45"/>
      <c r="I10" s="51"/>
    </row>
    <row r="11" ht="27" customHeight="1" spans="1:9">
      <c r="A11" s="44"/>
      <c r="B11" s="61">
        <v>208</v>
      </c>
      <c r="C11" s="61" t="s">
        <v>92</v>
      </c>
      <c r="D11" s="61" t="s">
        <v>86</v>
      </c>
      <c r="E11" s="79" t="s">
        <v>93</v>
      </c>
      <c r="F11" s="45">
        <f t="shared" si="0"/>
        <v>28.17</v>
      </c>
      <c r="G11" s="45">
        <v>28.17</v>
      </c>
      <c r="H11" s="45"/>
      <c r="I11" s="51"/>
    </row>
    <row r="12" ht="27" customHeight="1" spans="1:9">
      <c r="A12" s="44"/>
      <c r="B12" s="61">
        <v>208</v>
      </c>
      <c r="C12" s="61" t="s">
        <v>92</v>
      </c>
      <c r="D12" s="61" t="s">
        <v>92</v>
      </c>
      <c r="E12" s="79" t="s">
        <v>94</v>
      </c>
      <c r="F12" s="45">
        <f t="shared" si="0"/>
        <v>63.42</v>
      </c>
      <c r="G12" s="45">
        <v>63.42</v>
      </c>
      <c r="H12" s="45"/>
      <c r="I12" s="51"/>
    </row>
    <row r="13" ht="27" customHeight="1" spans="1:9">
      <c r="A13" s="44"/>
      <c r="B13" s="61">
        <v>208</v>
      </c>
      <c r="C13" s="61" t="s">
        <v>92</v>
      </c>
      <c r="D13" s="61" t="s">
        <v>95</v>
      </c>
      <c r="E13" s="79" t="s">
        <v>96</v>
      </c>
      <c r="F13" s="45">
        <f t="shared" si="0"/>
        <v>25.5</v>
      </c>
      <c r="G13" s="45">
        <v>25.5</v>
      </c>
      <c r="H13" s="45"/>
      <c r="I13" s="51"/>
    </row>
    <row r="14" ht="27" customHeight="1" spans="1:9">
      <c r="A14" s="44"/>
      <c r="B14" s="83">
        <v>210</v>
      </c>
      <c r="C14" s="83" t="s">
        <v>97</v>
      </c>
      <c r="D14" s="83" t="s">
        <v>86</v>
      </c>
      <c r="E14" s="84" t="s">
        <v>98</v>
      </c>
      <c r="F14" s="45">
        <f t="shared" si="0"/>
        <v>31.88</v>
      </c>
      <c r="G14" s="45">
        <v>31.88</v>
      </c>
      <c r="H14" s="45"/>
      <c r="I14" s="51"/>
    </row>
    <row r="15" ht="27" customHeight="1" spans="1:9">
      <c r="A15" s="44"/>
      <c r="B15" s="83">
        <v>221</v>
      </c>
      <c r="C15" s="83" t="s">
        <v>86</v>
      </c>
      <c r="D15" s="83" t="s">
        <v>99</v>
      </c>
      <c r="E15" s="84" t="s">
        <v>100</v>
      </c>
      <c r="F15" s="45">
        <f t="shared" si="0"/>
        <v>51.35</v>
      </c>
      <c r="G15" s="45">
        <v>51.35</v>
      </c>
      <c r="H15" s="45"/>
      <c r="I15" s="51"/>
    </row>
    <row r="16" ht="27" customHeight="1" spans="5:5">
      <c r="E16" s="65"/>
    </row>
    <row r="17" ht="27" customHeight="1" spans="5:5">
      <c r="E17" s="65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workbookViewId="0">
      <pane ySplit="6" topLeftCell="A10" activePane="bottomLeft" state="frozen"/>
      <selection/>
      <selection pane="bottomLeft" activeCell="D21" sqref="D21:D22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66"/>
      <c r="B1" s="12" t="s">
        <v>186</v>
      </c>
      <c r="C1" s="12"/>
      <c r="D1" s="67"/>
      <c r="E1" s="68"/>
      <c r="F1" s="68"/>
      <c r="G1" s="69" t="s">
        <v>187</v>
      </c>
      <c r="H1" s="70"/>
    </row>
    <row r="2" ht="22.8" customHeight="1" spans="1:8">
      <c r="A2" s="68"/>
      <c r="B2" s="71" t="s">
        <v>188</v>
      </c>
      <c r="C2" s="71"/>
      <c r="D2" s="71"/>
      <c r="E2" s="71"/>
      <c r="F2" s="71"/>
      <c r="G2" s="71"/>
      <c r="H2" s="70"/>
    </row>
    <row r="3" ht="19.55" customHeight="1" spans="1:8">
      <c r="A3" s="72"/>
      <c r="B3" s="73" t="s">
        <v>4</v>
      </c>
      <c r="C3" s="73"/>
      <c r="D3" s="73"/>
      <c r="F3" s="72"/>
      <c r="G3" s="74" t="s">
        <v>5</v>
      </c>
      <c r="H3" s="70"/>
    </row>
    <row r="4" ht="24.4" customHeight="1" spans="1:8">
      <c r="A4" s="75"/>
      <c r="B4" s="42" t="s">
        <v>8</v>
      </c>
      <c r="C4" s="42"/>
      <c r="D4" s="42"/>
      <c r="E4" s="42" t="s">
        <v>155</v>
      </c>
      <c r="F4" s="42"/>
      <c r="G4" s="42"/>
      <c r="H4" s="70"/>
    </row>
    <row r="5" ht="63" customHeight="1" spans="1:8">
      <c r="A5" s="75"/>
      <c r="B5" s="56" t="s">
        <v>189</v>
      </c>
      <c r="C5" s="56"/>
      <c r="D5" s="42" t="s">
        <v>81</v>
      </c>
      <c r="E5" s="42" t="s">
        <v>61</v>
      </c>
      <c r="F5" s="42" t="s">
        <v>190</v>
      </c>
      <c r="G5" s="42" t="s">
        <v>191</v>
      </c>
      <c r="H5" s="70"/>
    </row>
    <row r="6" ht="24.4" customHeight="1" spans="1:8">
      <c r="A6" s="75"/>
      <c r="B6" s="42" t="s">
        <v>82</v>
      </c>
      <c r="C6" s="42" t="s">
        <v>83</v>
      </c>
      <c r="D6" s="42"/>
      <c r="E6" s="42"/>
      <c r="F6" s="42"/>
      <c r="G6" s="42"/>
      <c r="H6" s="70"/>
    </row>
    <row r="7" ht="27" customHeight="1" spans="1:8">
      <c r="A7" s="75"/>
      <c r="B7" s="42"/>
      <c r="C7" s="42"/>
      <c r="D7" s="42" t="s">
        <v>85</v>
      </c>
      <c r="E7" s="76">
        <f>SUM(F7:G7)</f>
        <v>596.14</v>
      </c>
      <c r="F7" s="76">
        <f>SUM(F8:F20)</f>
        <v>574.53</v>
      </c>
      <c r="G7" s="76">
        <f>SUM(G8:G20)</f>
        <v>21.61</v>
      </c>
      <c r="H7" s="70"/>
    </row>
    <row r="8" ht="27" customHeight="1" spans="1:8">
      <c r="A8" s="75"/>
      <c r="B8" s="56">
        <v>301</v>
      </c>
      <c r="C8" s="77" t="s">
        <v>99</v>
      </c>
      <c r="D8" s="78" t="s">
        <v>157</v>
      </c>
      <c r="E8" s="79">
        <f>F8+G8</f>
        <v>198.64</v>
      </c>
      <c r="F8" s="80">
        <v>198.64</v>
      </c>
      <c r="G8" s="79"/>
      <c r="H8" s="70"/>
    </row>
    <row r="9" ht="27" customHeight="1" spans="1:8">
      <c r="A9" s="75"/>
      <c r="B9" s="56">
        <v>301</v>
      </c>
      <c r="C9" s="77" t="s">
        <v>158</v>
      </c>
      <c r="D9" s="78" t="s">
        <v>159</v>
      </c>
      <c r="E9" s="79">
        <f t="shared" ref="E8:E20" si="0">F9+G9</f>
        <v>81.43</v>
      </c>
      <c r="F9" s="80">
        <v>81.43</v>
      </c>
      <c r="G9" s="79"/>
      <c r="H9" s="70"/>
    </row>
    <row r="10" ht="27" customHeight="1" spans="1:8">
      <c r="A10" s="75"/>
      <c r="B10" s="56">
        <v>301</v>
      </c>
      <c r="C10" s="77" t="s">
        <v>160</v>
      </c>
      <c r="D10" s="78" t="s">
        <v>161</v>
      </c>
      <c r="E10" s="79">
        <f t="shared" si="0"/>
        <v>121.92</v>
      </c>
      <c r="F10" s="80">
        <v>121.92</v>
      </c>
      <c r="G10" s="79"/>
      <c r="H10" s="70"/>
    </row>
    <row r="11" ht="27" customHeight="1" spans="1:8">
      <c r="A11" s="75"/>
      <c r="B11" s="56">
        <v>301</v>
      </c>
      <c r="C11" s="77" t="s">
        <v>162</v>
      </c>
      <c r="D11" s="78" t="s">
        <v>163</v>
      </c>
      <c r="E11" s="79">
        <f t="shared" si="0"/>
        <v>63.42</v>
      </c>
      <c r="F11" s="80">
        <v>63.42</v>
      </c>
      <c r="G11" s="79"/>
      <c r="H11" s="70"/>
    </row>
    <row r="12" ht="27" customHeight="1" spans="1:8">
      <c r="A12" s="75"/>
      <c r="B12" s="56">
        <v>301</v>
      </c>
      <c r="C12" s="77" t="s">
        <v>165</v>
      </c>
      <c r="D12" s="78" t="s">
        <v>166</v>
      </c>
      <c r="E12" s="79">
        <f t="shared" si="0"/>
        <v>25.22</v>
      </c>
      <c r="F12" s="80">
        <v>25.22</v>
      </c>
      <c r="G12" s="79"/>
      <c r="H12" s="70"/>
    </row>
    <row r="13" ht="27" customHeight="1" spans="1:8">
      <c r="A13" s="75"/>
      <c r="B13" s="56">
        <v>301</v>
      </c>
      <c r="C13" s="77" t="s">
        <v>97</v>
      </c>
      <c r="D13" s="78" t="s">
        <v>167</v>
      </c>
      <c r="E13" s="79">
        <f t="shared" si="0"/>
        <v>6.66</v>
      </c>
      <c r="F13" s="80">
        <v>6.66</v>
      </c>
      <c r="G13" s="79"/>
      <c r="H13" s="70"/>
    </row>
    <row r="14" ht="27" customHeight="1" spans="1:8">
      <c r="A14" s="75"/>
      <c r="B14" s="56">
        <v>301</v>
      </c>
      <c r="C14" s="77" t="s">
        <v>168</v>
      </c>
      <c r="D14" s="78" t="s">
        <v>169</v>
      </c>
      <c r="E14" s="79">
        <f t="shared" si="0"/>
        <v>3.22</v>
      </c>
      <c r="F14" s="80">
        <v>3.22</v>
      </c>
      <c r="G14" s="79"/>
      <c r="H14" s="70"/>
    </row>
    <row r="15" ht="27" customHeight="1" spans="1:8">
      <c r="A15" s="75"/>
      <c r="B15" s="56">
        <v>301</v>
      </c>
      <c r="C15" s="77" t="s">
        <v>170</v>
      </c>
      <c r="D15" s="78" t="s">
        <v>100</v>
      </c>
      <c r="E15" s="79">
        <f t="shared" si="0"/>
        <v>51.35</v>
      </c>
      <c r="F15" s="80">
        <v>51.35</v>
      </c>
      <c r="G15" s="79"/>
      <c r="H15" s="70"/>
    </row>
    <row r="16" ht="27" customHeight="1" spans="1:8">
      <c r="A16" s="75"/>
      <c r="B16" s="56">
        <v>302</v>
      </c>
      <c r="C16" s="77" t="s">
        <v>99</v>
      </c>
      <c r="D16" s="78" t="s">
        <v>171</v>
      </c>
      <c r="E16" s="79">
        <f t="shared" si="0"/>
        <v>5.51</v>
      </c>
      <c r="F16" s="81"/>
      <c r="G16" s="80">
        <v>5.51</v>
      </c>
      <c r="H16" s="70"/>
    </row>
    <row r="17" ht="27" customHeight="1" spans="1:8">
      <c r="A17" s="75"/>
      <c r="B17" s="56">
        <v>302</v>
      </c>
      <c r="C17" s="77" t="s">
        <v>174</v>
      </c>
      <c r="D17" s="78" t="s">
        <v>175</v>
      </c>
      <c r="E17" s="79">
        <f t="shared" si="0"/>
        <v>6.44</v>
      </c>
      <c r="F17" s="81"/>
      <c r="G17" s="80">
        <v>6.44</v>
      </c>
      <c r="H17" s="70"/>
    </row>
    <row r="18" ht="27" customHeight="1" spans="1:8">
      <c r="A18" s="75"/>
      <c r="B18" s="56">
        <v>302</v>
      </c>
      <c r="C18" s="77" t="s">
        <v>176</v>
      </c>
      <c r="D18" s="78" t="s">
        <v>177</v>
      </c>
      <c r="E18" s="79">
        <f t="shared" si="0"/>
        <v>9.66</v>
      </c>
      <c r="F18" s="81"/>
      <c r="G18" s="80">
        <v>9.66</v>
      </c>
      <c r="H18" s="70"/>
    </row>
    <row r="19" ht="27" customHeight="1" spans="1:8">
      <c r="A19" s="75"/>
      <c r="B19" s="56">
        <v>303</v>
      </c>
      <c r="C19" s="77" t="s">
        <v>92</v>
      </c>
      <c r="D19" s="78" t="s">
        <v>178</v>
      </c>
      <c r="E19" s="79">
        <f t="shared" si="0"/>
        <v>13.42</v>
      </c>
      <c r="F19" s="80">
        <v>13.42</v>
      </c>
      <c r="G19" s="81"/>
      <c r="H19" s="70"/>
    </row>
    <row r="20" ht="27" customHeight="1" spans="1:8">
      <c r="A20" s="75"/>
      <c r="B20" s="56">
        <v>303</v>
      </c>
      <c r="C20" s="77" t="s">
        <v>160</v>
      </c>
      <c r="D20" s="78" t="s">
        <v>179</v>
      </c>
      <c r="E20" s="79">
        <f t="shared" si="0"/>
        <v>9.25</v>
      </c>
      <c r="F20" s="80">
        <v>9.25</v>
      </c>
      <c r="G20" s="81"/>
      <c r="H20" s="70"/>
    </row>
    <row r="21" ht="27" customHeight="1" spans="4:4">
      <c r="D21" s="82"/>
    </row>
    <row r="22" ht="27" customHeight="1" spans="4:4">
      <c r="D22" s="82"/>
    </row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18" sqref="E18:E19"/>
    </sheetView>
  </sheetViews>
  <sheetFormatPr defaultColWidth="10" defaultRowHeight="13.5" outlineLevelCol="7"/>
  <cols>
    <col min="1" max="1" width="1.53333333333333" style="32" customWidth="1"/>
    <col min="2" max="4" width="6.625" style="32" customWidth="1"/>
    <col min="5" max="5" width="25.25" style="32" customWidth="1"/>
    <col min="6" max="6" width="58.375" style="32" customWidth="1"/>
    <col min="7" max="7" width="25.375" style="32" customWidth="1"/>
    <col min="8" max="8" width="1.53333333333333" style="32" customWidth="1"/>
    <col min="9" max="11" width="9.76666666666667" style="32" customWidth="1"/>
    <col min="12" max="16384" width="10" style="32"/>
  </cols>
  <sheetData>
    <row r="1" ht="25" customHeight="1" spans="1:8">
      <c r="A1" s="33"/>
      <c r="B1" s="12" t="s">
        <v>192</v>
      </c>
      <c r="C1" s="41"/>
      <c r="D1" s="41"/>
      <c r="E1" s="41"/>
      <c r="F1" s="41"/>
      <c r="G1" s="36" t="s">
        <v>193</v>
      </c>
      <c r="H1" s="41"/>
    </row>
    <row r="2" ht="22.8" customHeight="1" spans="1:8">
      <c r="A2" s="33"/>
      <c r="B2" s="37" t="s">
        <v>194</v>
      </c>
      <c r="C2" s="37"/>
      <c r="D2" s="37"/>
      <c r="E2" s="37"/>
      <c r="F2" s="37"/>
      <c r="G2" s="37"/>
      <c r="H2" s="41" t="s">
        <v>60</v>
      </c>
    </row>
    <row r="3" ht="19.55" customHeight="1" spans="1:8">
      <c r="A3" s="38"/>
      <c r="B3" s="39" t="s">
        <v>4</v>
      </c>
      <c r="C3" s="39"/>
      <c r="D3" s="39"/>
      <c r="E3" s="39"/>
      <c r="F3" s="39"/>
      <c r="G3" s="59" t="s">
        <v>5</v>
      </c>
      <c r="H3" s="48"/>
    </row>
    <row r="4" ht="24.4" customHeight="1" spans="1:8">
      <c r="A4" s="43"/>
      <c r="B4" s="42" t="s">
        <v>80</v>
      </c>
      <c r="C4" s="42"/>
      <c r="D4" s="42"/>
      <c r="E4" s="42" t="s">
        <v>81</v>
      </c>
      <c r="F4" s="42" t="s">
        <v>195</v>
      </c>
      <c r="G4" s="42" t="s">
        <v>196</v>
      </c>
      <c r="H4" s="49"/>
    </row>
    <row r="5" ht="24.4" customHeight="1" spans="1:8">
      <c r="A5" s="43"/>
      <c r="B5" s="42" t="s">
        <v>82</v>
      </c>
      <c r="C5" s="42" t="s">
        <v>83</v>
      </c>
      <c r="D5" s="42" t="s">
        <v>84</v>
      </c>
      <c r="E5" s="42"/>
      <c r="F5" s="42"/>
      <c r="G5" s="42"/>
      <c r="H5" s="50"/>
    </row>
    <row r="6" ht="22.8" customHeight="1" spans="1:8">
      <c r="A6" s="44"/>
      <c r="B6" s="42"/>
      <c r="C6" s="42"/>
      <c r="D6" s="42"/>
      <c r="E6" s="42"/>
      <c r="F6" s="42" t="s">
        <v>85</v>
      </c>
      <c r="G6" s="45">
        <f>SUM(G7:G17)</f>
        <v>37.5</v>
      </c>
      <c r="H6" s="51"/>
    </row>
    <row r="7" ht="22.8" customHeight="1" spans="1:8">
      <c r="A7" s="44"/>
      <c r="B7" s="60">
        <v>205</v>
      </c>
      <c r="C7" s="61" t="s">
        <v>86</v>
      </c>
      <c r="D7" s="62" t="s">
        <v>86</v>
      </c>
      <c r="E7" s="63" t="s">
        <v>197</v>
      </c>
      <c r="F7" s="64" t="s">
        <v>198</v>
      </c>
      <c r="G7" s="45">
        <v>25.5</v>
      </c>
      <c r="H7" s="51"/>
    </row>
    <row r="8" ht="22.8" customHeight="1" spans="1:8">
      <c r="A8" s="44"/>
      <c r="B8" s="60">
        <v>205</v>
      </c>
      <c r="C8" s="61" t="s">
        <v>90</v>
      </c>
      <c r="D8" s="62" t="s">
        <v>88</v>
      </c>
      <c r="E8" s="63" t="s">
        <v>199</v>
      </c>
      <c r="F8" s="64" t="s">
        <v>200</v>
      </c>
      <c r="G8" s="45">
        <v>12</v>
      </c>
      <c r="H8" s="51"/>
    </row>
    <row r="9" ht="22.8" customHeight="1" spans="1:8">
      <c r="A9" s="44"/>
      <c r="B9" s="42"/>
      <c r="C9" s="42"/>
      <c r="D9" s="42"/>
      <c r="E9" s="42"/>
      <c r="F9" s="42"/>
      <c r="G9" s="45"/>
      <c r="H9" s="51"/>
    </row>
    <row r="10" ht="22.8" customHeight="1" spans="1:8">
      <c r="A10" s="44"/>
      <c r="B10" s="42"/>
      <c r="C10" s="42"/>
      <c r="D10" s="42"/>
      <c r="E10" s="42"/>
      <c r="F10" s="42"/>
      <c r="G10" s="45"/>
      <c r="H10" s="51"/>
    </row>
    <row r="11" ht="22.8" customHeight="1" spans="1:8">
      <c r="A11" s="44"/>
      <c r="B11" s="42"/>
      <c r="C11" s="42"/>
      <c r="D11" s="42"/>
      <c r="E11" s="42"/>
      <c r="F11" s="42"/>
      <c r="G11" s="45"/>
      <c r="H11" s="51"/>
    </row>
    <row r="12" ht="22.8" customHeight="1" spans="1:8">
      <c r="A12" s="44"/>
      <c r="B12" s="42"/>
      <c r="C12" s="42"/>
      <c r="D12" s="42"/>
      <c r="E12" s="42"/>
      <c r="F12" s="42"/>
      <c r="G12" s="45"/>
      <c r="H12" s="51"/>
    </row>
    <row r="13" ht="22.8" customHeight="1" spans="1:8">
      <c r="A13" s="44"/>
      <c r="B13" s="42"/>
      <c r="C13" s="42"/>
      <c r="D13" s="42"/>
      <c r="E13" s="42"/>
      <c r="F13" s="42"/>
      <c r="G13" s="45"/>
      <c r="H13" s="51"/>
    </row>
    <row r="14" ht="22.8" customHeight="1" spans="1:8">
      <c r="A14" s="44"/>
      <c r="B14" s="42"/>
      <c r="C14" s="42"/>
      <c r="D14" s="42"/>
      <c r="E14" s="42"/>
      <c r="F14" s="42"/>
      <c r="G14" s="45"/>
      <c r="H14" s="51"/>
    </row>
    <row r="15" ht="22.8" customHeight="1" spans="1:8">
      <c r="A15" s="44"/>
      <c r="B15" s="42"/>
      <c r="C15" s="42"/>
      <c r="D15" s="42"/>
      <c r="E15" s="42"/>
      <c r="F15" s="42"/>
      <c r="G15" s="45"/>
      <c r="H15" s="51"/>
    </row>
    <row r="16" ht="22.8" customHeight="1" spans="1:8">
      <c r="A16" s="44"/>
      <c r="B16" s="42"/>
      <c r="C16" s="42"/>
      <c r="D16" s="42"/>
      <c r="E16" s="42"/>
      <c r="F16" s="42"/>
      <c r="G16" s="45"/>
      <c r="H16" s="51"/>
    </row>
    <row r="17" ht="22.8" customHeight="1" spans="1:8">
      <c r="A17" s="44"/>
      <c r="B17" s="42"/>
      <c r="C17" s="42"/>
      <c r="D17" s="42"/>
      <c r="E17" s="42"/>
      <c r="F17" s="42"/>
      <c r="G17" s="45"/>
      <c r="H17" s="51"/>
    </row>
    <row r="18" ht="27" customHeight="1" spans="5:5">
      <c r="E18" s="65"/>
    </row>
    <row r="19" ht="27" customHeight="1" spans="5:5">
      <c r="E19" s="65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6-1</vt:lpstr>
      <vt:lpstr>6-2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2025-07-28T06:41:38Z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