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<sst xmlns="http://schemas.openxmlformats.org/spreadsheetml/2006/main" count="942" uniqueCount="307">
  <si>
    <t xml:space="preserve">遂宁市船山区上宁学校              2025年预算公开表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</si>
  <si>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</si>
  <si>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</si>
  <si>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</si>
  <si>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单位：遂宁市船山区上宁学校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</si>
  <si>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</si>
  <si>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</si>
  <si>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</si>
  <si>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</si>
  <si>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</si>
  <si>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</si>
  <si>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</si>
  <si>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</si>
  <si>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</si>
  <si>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</si>
  <si>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</si>
  <si>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</si>
  <si>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</si>
  <si>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</si>
  <si>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</si>
  <si>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</si>
  <si>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</si>
  <si>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</si>
  <si>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</si>
  <si>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</si>
  <si>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</si>
  <si>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</si>
  <si>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</si>
  <si>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</si>
  <si>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</si>
  <si>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</si>
  <si>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</si>
  <si>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</si>
  <si>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</si>
  <si>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</si>
  <si>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</si>
  <si>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</si>
  <si>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</si>
  <si>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</si>
  <si>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</si>
  <si>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</si>
  <si>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</si>
  <si>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</si>
  <si>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</si>
  <si>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</si>
  <si>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</si>
  <si>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</si>
  <si>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</si>
  <si>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</si>
  <si>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</si>
  <si>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</si>
  <si>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</si>
  <si>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</si>
  <si>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</si>
  <si>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</si>
  <si>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</si>
  <si>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</si>
  <si>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</si>
  <si>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</si>
  <si>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</si>
  <si>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</si>
  <si>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</si>
  <si>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</si>
  <si>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</si>
  <si>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</si>
  <si>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</si>
  <si>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</si>
  <si>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</si>
  <si>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</si>
  <si>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</si>
  <si>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</si>
  <si>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</si>
  <si>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</si>
  <si>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</si>
  <si>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</si>
  <si>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</si>
  <si>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</si>
  <si>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</si>
  <si>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</si>
  <si>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</si>
  <si>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</si>
  <si>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</si>
  <si>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</si>
  <si>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</si>
  <si>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</si>
  <si>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</si>
  <si>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</si>
  <si>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</si>
  <si>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03</t>
  </si>
  <si>
    <t>初中教育</t>
  </si>
  <si>
    <t>09</t>
  </si>
  <si>
    <t>99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</si>
  <si>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</si>
  <si>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</si>
  <si>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</si>
  <si>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</si>
  <si>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</si>
  <si>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</si>
  <si>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208</t>
  </si>
  <si>
    <t>08</t>
  </si>
  <si>
    <t>01</t>
  </si>
  <si>
    <t>死亡抚恤</t>
  </si>
  <si>
    <t>11</t>
  </si>
  <si>
    <t>事业单位医疗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</si>
  <si>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</si>
  <si>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</si>
  <si>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</si>
  <si>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</si>
  <si>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</si>
  <si>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</si>
  <si>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</si>
  <si>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</si>
  <si>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</si>
  <si>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</si>
  <si>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</si>
  <si>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</si>
  <si>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</si>
  <si>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</si>
  <si>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</si>
  <si>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</si>
  <si>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</si>
  <si>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</si>
  <si>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</si>
  <si>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</si>
  <si>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</si>
  <si>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</si>
  <si>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</si>
  <si>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</si>
  <si>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</si>
  <si>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</si>
  <si>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</si>
  <si>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</si>
  <si>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</si>
  <si>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</si>
  <si>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</si>
  <si>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</si>
  <si>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</si>
  <si>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</si>
  <si>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</si>
  <si>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</si>
  <si>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</si>
  <si>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</si>
  <si>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</si>
  <si>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</si>
  <si>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</si>
  <si>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</si>
  <si>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</si>
  <si>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</si>
  <si>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</si>
  <si>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</si>
  <si>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遂宁市船山区上宁学校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</si>
  <si>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</si>
  <si>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</si>
  <si>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</si>
  <si>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</si>
  <si>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</si>
  <si>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</si>
  <si>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</si>
  <si>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</si>
  <si>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</si>
  <si>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</si>
  <si>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</si>
  <si>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</si>
  <si>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</si>
  <si>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奖金</t>
  </si>
  <si>
    <t>07</t>
  </si>
  <si>
    <t>绩效工资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</si>
  <si>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</si>
  <si>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</si>
  <si>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</si>
  <si>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</si>
  <si>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</si>
  <si>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</si>
  <si>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</si>
  <si>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</si>
  <si>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</si>
  <si>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26</t>
  </si>
  <si>
    <t>劳务费</t>
  </si>
  <si>
    <t>28</t>
  </si>
  <si>
    <t>工会经费</t>
  </si>
  <si>
    <t>29</t>
  </si>
  <si>
    <t>福利费</t>
  </si>
  <si>
    <t>其他商品和服务支出</t>
  </si>
  <si>
    <t>生活补助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</si>
  <si>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</si>
  <si>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</si>
  <si>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</si>
  <si>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</si>
  <si>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</si>
  <si>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</si>
  <si>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</si>
  <si>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</si>
  <si>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</si>
  <si>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</si>
  <si>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</si>
  <si>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</si>
  <si>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</si>
  <si>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</si>
  <si>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</si>
  <si>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</si>
  <si>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</si>
  <si>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51090822T000000415419-保安服务费</t>
  </si>
  <si>
    <t>51090822T000004078679-住校生经费</t>
  </si>
  <si>
    <t>51090822T000000414778-退休中人职业年金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</si>
  <si>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</si>
  <si>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</si>
  <si>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</si>
  <si>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</si>
  <si>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</si>
  <si>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</si>
  <si>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</si>
  <si>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</si>
  <si>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</si>
  <si>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</si>
  <si>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</si>
  <si>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</si>
  <si>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</si>
  <si>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</si>
  <si>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</si>
  <si>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</si>
  <si>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</si>
  <si>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</si>
  <si>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</si>
  <si>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</si>
  <si>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</si>
  <si>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</si>
  <si>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</si>
  <si>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</si>
  <si>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</si>
  <si>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</si>
  <si>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</si>
  <si>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</si>
  <si>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</si>
  <si>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</si>
  <si>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</si>
  <si>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</si>
  <si>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</si>
  <si>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206001-遂宁市船山区上宁学校</t>
  </si>
  <si>
    <t>51090821Y000000061237-工会经费（事业）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</si>
  <si>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</si>
  <si>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</si>
  <si>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</si>
  <si>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</si>
  <si>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</si>
  <si>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</si>
  <si>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</si>
  <si>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</si>
  <si>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正向指标</t>
  </si>
  <si>
    <t>经济效益指标</t>
  </si>
  <si>
    <t>“三公经费”控制率[计算方法为：（三公经费实际支出数/预算安排数]×100%）</t>
  </si>
  <si>
    <t>≤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</si>
  <si>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</si>
  <si>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</si>
  <si>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</si>
  <si>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</si>
  <si>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</si>
  <si>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</si>
  <si>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</si>
  <si>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</si>
  <si>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51090821Y000000061249-退休干部活动费（事业）</t>
  </si>
  <si>
    <t>51090822R000000319563-工资性支出（初中教育）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</si>
  <si>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</si>
  <si>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</si>
  <si>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</si>
  <si>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</si>
  <si>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51090822R000000319565-工资性支出（小学教育）</t>
  </si>
  <si>
    <t>51090822R000000319998-医疗保险及公务员医疗补助（事业）</t>
  </si>
  <si>
    <t>51090822R000000320031-住房公积金（事业）</t>
  </si>
  <si>
    <t>51090822R000000320081-补充医疗保险（事业）</t>
  </si>
  <si>
    <t>51090822R000000320995-养老保险（事业）</t>
  </si>
  <si>
    <t>51090822R000000388461-失业保险（事业）</t>
  </si>
  <si>
    <t>51090822R000000413541-离退休人员医疗补助</t>
  </si>
  <si>
    <t>51090822R000000419938-遗属人员经费</t>
  </si>
  <si>
    <t>2025年，投入资金255000元，通过区本级财政预算拨款。确保2025年退休中人的合法权益，保障退休中人职业年金按时、足额发放。</t>
  </si>
  <si>
    <t>确保退休中人的合法权益</t>
  </si>
  <si>
    <t>保障退休中人职业年金按时、足额发放</t>
  </si>
  <si>
    <t>个</t>
  </si>
  <si>
    <t>满意度指标</t>
  </si>
  <si>
    <t>服务对象满意度指标</t>
  </si>
  <si>
    <t>教师满意度</t>
  </si>
  <si>
    <t>≥</t>
  </si>
  <si>
    <t>95</t>
  </si>
  <si>
    <t>时效指标</t>
  </si>
  <si>
    <t>退休中人职业年金完成时间</t>
  </si>
  <si>
    <t>1</t>
  </si>
  <si>
    <t>年</t>
  </si>
  <si>
    <t>按时足额转入2025年退休中人职业年金个人账户资金255000元。</t>
  </si>
  <si>
    <t>2</t>
  </si>
  <si>
    <t>人</t>
  </si>
  <si>
    <t>可持续影响指标</t>
  </si>
  <si>
    <t>项目持续发挥作用期限</t>
  </si>
  <si>
    <t>2025年，投入资金90000元，通过区本级财政预算拨款，与保安公司签订合同，保安公司安排保安人员，确保学校安保人防工作顺利开展，保障广大师生生命财产安全，维护学校正常教育教学秩序。</t>
  </si>
  <si>
    <t>保安服务费完成时间</t>
  </si>
  <si>
    <t>提供就业岗位，间接性增加群众收入</t>
  </si>
  <si>
    <t>3</t>
  </si>
  <si>
    <t>提升治理、服务民生大众、维护社会稳定、提高履职或服务效率。</t>
  </si>
  <si>
    <t>发放2024年保安人员的劳务费2500元/人.月，共计9万元</t>
  </si>
  <si>
    <t>师生满意度</t>
  </si>
  <si>
    <t>2025年，投入资金64500元，通过区本级财政预算拨款。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。</t>
  </si>
  <si>
    <t>可持续发展指标</t>
  </si>
  <si>
    <t>提供就业岗位，间接性增加学生家庭收入</t>
  </si>
  <si>
    <t>住校生经费完成时间</t>
  </si>
  <si>
    <t>为人民办实事，减轻学生家庭经济压力，增加住校学生入住</t>
  </si>
  <si>
    <t>支付2024年4-9年级教师上晚自习的晚辅费，早读辅导费，行政值晚班费，共计6.45万元</t>
  </si>
  <si>
    <t>51090822Y000000412447-福利费</t>
  </si>
  <si>
    <t>51090823R000008621546-工伤保险（学校）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</si>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</sst>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4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3" fillId="0" borderId="6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1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3" t="s">
        <v>0</v>
      </c>
    </row>
    <row r="2" ht="75" customHeight="1" spans="1:1">
      <c r="A2" s="104"/>
    </row>
    <row r="3" ht="75" customHeight="1" spans="1:1">
      <c r="A3" s="10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204</v>
      </c>
      <c r="C1" s="20"/>
      <c r="D1" s="20"/>
      <c r="E1" s="20"/>
      <c r="F1" s="20"/>
      <c r="G1" s="21" t="s">
        <v>205</v>
      </c>
      <c r="H1" s="26"/>
    </row>
    <row r="2" ht="22.8" customHeight="1" spans="1:8">
      <c r="A2" s="18"/>
      <c r="B2" s="38" t="s">
        <v>206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207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208</v>
      </c>
      <c r="D5" s="27" t="s">
        <v>209</v>
      </c>
      <c r="E5" s="27"/>
      <c r="F5" s="27"/>
      <c r="G5" s="27" t="s">
        <v>210</v>
      </c>
      <c r="H5" s="34"/>
    </row>
    <row r="6" ht="24.4" customHeight="1" spans="1:8">
      <c r="A6" s="28"/>
      <c r="B6" s="27"/>
      <c r="C6" s="41"/>
      <c r="D6" s="27" t="s">
        <v>160</v>
      </c>
      <c r="E6" s="27" t="s">
        <v>211</v>
      </c>
      <c r="F6" s="27" t="s">
        <v>212</v>
      </c>
      <c r="G6" s="27"/>
      <c r="H6" s="35"/>
    </row>
    <row r="7" ht="27" customHeight="1" spans="1:8">
      <c r="A7" s="29"/>
      <c r="B7" s="30">
        <f>C7+D7+G7</f>
        <v>0</v>
      </c>
      <c r="C7" s="30"/>
      <c r="D7" s="30">
        <f>E7+F7</f>
        <v>0</v>
      </c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213</v>
      </c>
      <c r="C1" s="2"/>
      <c r="D1" s="2"/>
      <c r="E1" s="19"/>
      <c r="F1" s="20"/>
      <c r="G1" s="20"/>
      <c r="H1" s="21" t="s">
        <v>214</v>
      </c>
      <c r="I1" s="26"/>
    </row>
    <row r="2" ht="22.8" customHeight="1" spans="1:9">
      <c r="A2" s="18"/>
      <c r="B2" s="22" t="s">
        <v>215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216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161</v>
      </c>
      <c r="H5" s="27" t="s">
        <v>162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217</v>
      </c>
      <c r="C1" s="20"/>
      <c r="D1" s="20"/>
      <c r="E1" s="20"/>
      <c r="F1" s="20"/>
      <c r="G1" s="21" t="s">
        <v>218</v>
      </c>
      <c r="H1" s="26"/>
    </row>
    <row r="2" ht="22.8" customHeight="1" spans="1:8">
      <c r="A2" s="18"/>
      <c r="B2" s="38" t="s">
        <v>219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207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208</v>
      </c>
      <c r="D5" s="27" t="s">
        <v>209</v>
      </c>
      <c r="E5" s="27"/>
      <c r="F5" s="27"/>
      <c r="G5" s="27" t="s">
        <v>210</v>
      </c>
      <c r="H5" s="34"/>
    </row>
    <row r="6" ht="24.4" customHeight="1" spans="1:8">
      <c r="A6" s="28"/>
      <c r="B6" s="27"/>
      <c r="C6" s="41"/>
      <c r="D6" s="27" t="s">
        <v>160</v>
      </c>
      <c r="E6" s="27" t="s">
        <v>211</v>
      </c>
      <c r="F6" s="27" t="s">
        <v>212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220</v>
      </c>
      <c r="C1" s="2"/>
      <c r="D1" s="2"/>
      <c r="E1" s="19"/>
      <c r="F1" s="20"/>
      <c r="G1" s="20"/>
      <c r="H1" s="21" t="s">
        <v>221</v>
      </c>
      <c r="I1" s="26"/>
    </row>
    <row r="2" ht="22.8" customHeight="1" spans="1:9">
      <c r="A2" s="18"/>
      <c r="B2" s="22" t="s">
        <v>222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223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161</v>
      </c>
      <c r="H5" s="27" t="s">
        <v>162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workbookViewId="0">
      <selection activeCell="L5" sqref="L5:L54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224</v>
      </c>
      <c r="L1" s="14" t="s">
        <v>225</v>
      </c>
    </row>
    <row r="2" ht="45" customHeight="1" spans="1:12">
      <c r="A2" s="3" t="s">
        <v>226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1" spans="1:12">
      <c r="A4" s="7" t="s">
        <v>227</v>
      </c>
      <c r="B4" s="7" t="s">
        <v>199</v>
      </c>
      <c r="C4" s="7" t="s">
        <v>9</v>
      </c>
      <c r="D4" s="8" t="s">
        <v>228</v>
      </c>
      <c r="E4" s="7" t="s">
        <v>229</v>
      </c>
      <c r="F4" s="7" t="s">
        <v>230</v>
      </c>
      <c r="G4" s="7" t="s">
        <v>231</v>
      </c>
      <c r="H4" s="7" t="s">
        <v>232</v>
      </c>
      <c r="I4" s="7" t="s">
        <v>233</v>
      </c>
      <c r="J4" s="7" t="s">
        <v>234</v>
      </c>
      <c r="K4" s="7" t="s">
        <v>235</v>
      </c>
      <c r="L4" s="7" t="s">
        <v>236</v>
      </c>
    </row>
    <row r="5" ht="27" customHeight="1" spans="1:12">
      <c r="A5" s="9" t="s">
        <v>237</v>
      </c>
      <c r="B5" s="9" t="s">
        <v>238</v>
      </c>
      <c r="C5" s="10">
        <v>6.6</v>
      </c>
      <c r="D5" s="9" t="s">
        <v>239</v>
      </c>
      <c r="E5" s="9" t="s">
        <v>240</v>
      </c>
      <c r="F5" s="9" t="s">
        <v>241</v>
      </c>
      <c r="G5" s="9" t="s">
        <v>242</v>
      </c>
      <c r="H5" s="11" t="s">
        <v>243</v>
      </c>
      <c r="I5" s="11" t="s">
        <v>244</v>
      </c>
      <c r="J5" s="11" t="s">
        <v>245</v>
      </c>
      <c r="K5" s="11" t="s">
        <v>246</v>
      </c>
      <c r="L5" s="16" t="s">
        <v>247</v>
      </c>
    </row>
    <row r="6" ht="27" customHeight="1" spans="1:12">
      <c r="A6" s="9"/>
      <c r="B6" s="9"/>
      <c r="C6" s="10"/>
      <c r="D6" s="9"/>
      <c r="E6" s="9" t="s">
        <v>240</v>
      </c>
      <c r="F6" s="9" t="s">
        <v>248</v>
      </c>
      <c r="G6" s="9" t="s">
        <v>249</v>
      </c>
      <c r="H6" s="11" t="s">
        <v>250</v>
      </c>
      <c r="I6" s="11" t="s">
        <v>244</v>
      </c>
      <c r="J6" s="11" t="s">
        <v>245</v>
      </c>
      <c r="K6" s="11" t="s">
        <v>246</v>
      </c>
      <c r="L6" s="16" t="s">
        <v>247</v>
      </c>
    </row>
    <row r="7" ht="27" customHeight="1" spans="1:12">
      <c r="A7" s="9"/>
      <c r="B7" s="9"/>
      <c r="C7" s="10"/>
      <c r="D7" s="9"/>
      <c r="E7" s="9" t="s">
        <v>251</v>
      </c>
      <c r="F7" s="9" t="s">
        <v>252</v>
      </c>
      <c r="G7" s="9" t="s">
        <v>253</v>
      </c>
      <c r="H7" s="11" t="s">
        <v>250</v>
      </c>
      <c r="I7" s="11" t="s">
        <v>254</v>
      </c>
      <c r="J7" s="11" t="s">
        <v>255</v>
      </c>
      <c r="K7" s="11" t="s">
        <v>246</v>
      </c>
      <c r="L7" s="16" t="s">
        <v>247</v>
      </c>
    </row>
    <row r="8" ht="27" customHeight="1" spans="1:12">
      <c r="A8" s="9"/>
      <c r="B8" s="9"/>
      <c r="C8" s="10"/>
      <c r="D8" s="9"/>
      <c r="E8" s="9" t="s">
        <v>251</v>
      </c>
      <c r="F8" s="9" t="s">
        <v>256</v>
      </c>
      <c r="G8" s="9" t="s">
        <v>257</v>
      </c>
      <c r="H8" s="11" t="s">
        <v>250</v>
      </c>
      <c r="I8" s="11" t="s">
        <v>254</v>
      </c>
      <c r="J8" s="11" t="s">
        <v>245</v>
      </c>
      <c r="K8" s="11" t="s">
        <v>258</v>
      </c>
      <c r="L8" s="16" t="s">
        <v>247</v>
      </c>
    </row>
    <row r="9" ht="27" customHeight="1" spans="1:12">
      <c r="A9" s="9" t="s">
        <v>237</v>
      </c>
      <c r="B9" s="9" t="s">
        <v>259</v>
      </c>
      <c r="C9" s="10">
        <v>4.9</v>
      </c>
      <c r="D9" s="9" t="s">
        <v>239</v>
      </c>
      <c r="E9" s="9" t="s">
        <v>240</v>
      </c>
      <c r="F9" s="9" t="s">
        <v>241</v>
      </c>
      <c r="G9" s="9" t="s">
        <v>242</v>
      </c>
      <c r="H9" s="11" t="s">
        <v>243</v>
      </c>
      <c r="I9" s="11" t="s">
        <v>244</v>
      </c>
      <c r="J9" s="11" t="s">
        <v>245</v>
      </c>
      <c r="K9" s="11" t="s">
        <v>246</v>
      </c>
      <c r="L9" s="16" t="s">
        <v>247</v>
      </c>
    </row>
    <row r="10" ht="27" customHeight="1" spans="1:12">
      <c r="A10" s="9"/>
      <c r="B10" s="9"/>
      <c r="C10" s="10"/>
      <c r="D10" s="9"/>
      <c r="E10" s="9" t="s">
        <v>251</v>
      </c>
      <c r="F10" s="9" t="s">
        <v>252</v>
      </c>
      <c r="G10" s="9" t="s">
        <v>253</v>
      </c>
      <c r="H10" s="11" t="s">
        <v>250</v>
      </c>
      <c r="I10" s="11" t="s">
        <v>254</v>
      </c>
      <c r="J10" s="11" t="s">
        <v>255</v>
      </c>
      <c r="K10" s="11" t="s">
        <v>246</v>
      </c>
      <c r="L10" s="16" t="s">
        <v>247</v>
      </c>
    </row>
    <row r="11" ht="46" customHeight="1" spans="1:12">
      <c r="A11" s="9"/>
      <c r="B11" s="9"/>
      <c r="C11" s="10"/>
      <c r="D11" s="9"/>
      <c r="E11" s="9" t="s">
        <v>240</v>
      </c>
      <c r="F11" s="9" t="s">
        <v>248</v>
      </c>
      <c r="G11" s="9" t="s">
        <v>249</v>
      </c>
      <c r="H11" s="11" t="s">
        <v>250</v>
      </c>
      <c r="I11" s="11" t="s">
        <v>244</v>
      </c>
      <c r="J11" s="11" t="s">
        <v>245</v>
      </c>
      <c r="K11" s="11" t="s">
        <v>246</v>
      </c>
      <c r="L11" s="16" t="s">
        <v>247</v>
      </c>
    </row>
    <row r="12" ht="27" customHeight="1" spans="1:12">
      <c r="A12" s="9"/>
      <c r="B12" s="9"/>
      <c r="C12" s="10"/>
      <c r="D12" s="9"/>
      <c r="E12" s="9" t="s">
        <v>251</v>
      </c>
      <c r="F12" s="9" t="s">
        <v>256</v>
      </c>
      <c r="G12" s="9" t="s">
        <v>257</v>
      </c>
      <c r="H12" s="11" t="s">
        <v>250</v>
      </c>
      <c r="I12" s="11" t="s">
        <v>254</v>
      </c>
      <c r="J12" s="11" t="s">
        <v>245</v>
      </c>
      <c r="K12" s="11" t="s">
        <v>258</v>
      </c>
      <c r="L12" s="16" t="s">
        <v>247</v>
      </c>
    </row>
    <row r="13" ht="27" customHeight="1" spans="1:12">
      <c r="A13" s="9" t="s">
        <v>237</v>
      </c>
      <c r="B13" s="9" t="s">
        <v>260</v>
      </c>
      <c r="C13" s="10">
        <v>267.92</v>
      </c>
      <c r="D13" s="9" t="s">
        <v>261</v>
      </c>
      <c r="E13" s="9" t="s">
        <v>240</v>
      </c>
      <c r="F13" s="9" t="s">
        <v>241</v>
      </c>
      <c r="G13" s="9" t="s">
        <v>262</v>
      </c>
      <c r="H13" s="11" t="s">
        <v>243</v>
      </c>
      <c r="I13" s="11" t="s">
        <v>244</v>
      </c>
      <c r="J13" s="11" t="s">
        <v>245</v>
      </c>
      <c r="K13" s="11" t="s">
        <v>258</v>
      </c>
      <c r="L13" s="16" t="s">
        <v>247</v>
      </c>
    </row>
    <row r="14" ht="27" customHeight="1" spans="1:12">
      <c r="A14" s="9"/>
      <c r="B14" s="9"/>
      <c r="C14" s="10"/>
      <c r="D14" s="9"/>
      <c r="E14" s="9" t="s">
        <v>251</v>
      </c>
      <c r="F14" s="9" t="s">
        <v>252</v>
      </c>
      <c r="G14" s="9" t="s">
        <v>263</v>
      </c>
      <c r="H14" s="11" t="s">
        <v>243</v>
      </c>
      <c r="I14" s="11" t="s">
        <v>244</v>
      </c>
      <c r="J14" s="11" t="s">
        <v>245</v>
      </c>
      <c r="K14" s="11" t="s">
        <v>264</v>
      </c>
      <c r="L14" s="16" t="s">
        <v>247</v>
      </c>
    </row>
    <row r="15" ht="27" spans="1:12">
      <c r="A15" s="9" t="s">
        <v>237</v>
      </c>
      <c r="B15" s="9" t="s">
        <v>265</v>
      </c>
      <c r="C15" s="10">
        <v>139.56</v>
      </c>
      <c r="D15" s="9" t="s">
        <v>261</v>
      </c>
      <c r="E15" s="9" t="s">
        <v>251</v>
      </c>
      <c r="F15" s="9" t="s">
        <v>252</v>
      </c>
      <c r="G15" s="9" t="s">
        <v>263</v>
      </c>
      <c r="H15" s="11" t="s">
        <v>243</v>
      </c>
      <c r="I15" s="11" t="s">
        <v>244</v>
      </c>
      <c r="J15" s="11" t="s">
        <v>245</v>
      </c>
      <c r="K15" s="11" t="s">
        <v>264</v>
      </c>
      <c r="L15" s="16" t="s">
        <v>247</v>
      </c>
    </row>
    <row r="16" ht="27" spans="1:12">
      <c r="A16" s="9"/>
      <c r="B16" s="9"/>
      <c r="C16" s="10"/>
      <c r="D16" s="9"/>
      <c r="E16" s="9" t="s">
        <v>240</v>
      </c>
      <c r="F16" s="9" t="s">
        <v>241</v>
      </c>
      <c r="G16" s="9" t="s">
        <v>262</v>
      </c>
      <c r="H16" s="11" t="s">
        <v>243</v>
      </c>
      <c r="I16" s="11" t="s">
        <v>244</v>
      </c>
      <c r="J16" s="11" t="s">
        <v>245</v>
      </c>
      <c r="K16" s="11" t="s">
        <v>258</v>
      </c>
      <c r="L16" s="16" t="s">
        <v>247</v>
      </c>
    </row>
    <row r="17" ht="27" spans="1:12">
      <c r="A17" s="9" t="s">
        <v>237</v>
      </c>
      <c r="B17" s="9" t="s">
        <v>266</v>
      </c>
      <c r="C17" s="10">
        <v>32.13</v>
      </c>
      <c r="D17" s="9" t="s">
        <v>261</v>
      </c>
      <c r="E17" s="9" t="s">
        <v>240</v>
      </c>
      <c r="F17" s="9" t="s">
        <v>241</v>
      </c>
      <c r="G17" s="9" t="s">
        <v>262</v>
      </c>
      <c r="H17" s="11" t="s">
        <v>243</v>
      </c>
      <c r="I17" s="11" t="s">
        <v>244</v>
      </c>
      <c r="J17" s="11" t="s">
        <v>245</v>
      </c>
      <c r="K17" s="11" t="s">
        <v>258</v>
      </c>
      <c r="L17" s="16" t="s">
        <v>247</v>
      </c>
    </row>
    <row r="18" ht="27" spans="1:12">
      <c r="A18" s="9"/>
      <c r="B18" s="9"/>
      <c r="C18" s="10"/>
      <c r="D18" s="9"/>
      <c r="E18" s="9" t="s">
        <v>251</v>
      </c>
      <c r="F18" s="9" t="s">
        <v>252</v>
      </c>
      <c r="G18" s="9" t="s">
        <v>263</v>
      </c>
      <c r="H18" s="11" t="s">
        <v>243</v>
      </c>
      <c r="I18" s="11" t="s">
        <v>244</v>
      </c>
      <c r="J18" s="11" t="s">
        <v>245</v>
      </c>
      <c r="K18" s="11" t="s">
        <v>264</v>
      </c>
      <c r="L18" s="16" t="s">
        <v>247</v>
      </c>
    </row>
    <row r="19" ht="27" spans="1:12">
      <c r="A19" s="9" t="s">
        <v>237</v>
      </c>
      <c r="B19" s="9" t="s">
        <v>267</v>
      </c>
      <c r="C19" s="10">
        <v>52.29</v>
      </c>
      <c r="D19" s="9" t="s">
        <v>261</v>
      </c>
      <c r="E19" s="9" t="s">
        <v>240</v>
      </c>
      <c r="F19" s="9" t="s">
        <v>241</v>
      </c>
      <c r="G19" s="9" t="s">
        <v>262</v>
      </c>
      <c r="H19" s="11" t="s">
        <v>243</v>
      </c>
      <c r="I19" s="11" t="s">
        <v>244</v>
      </c>
      <c r="J19" s="11" t="s">
        <v>245</v>
      </c>
      <c r="K19" s="11" t="s">
        <v>258</v>
      </c>
      <c r="L19" s="16" t="s">
        <v>247</v>
      </c>
    </row>
    <row r="20" ht="27" spans="1:12">
      <c r="A20" s="9"/>
      <c r="B20" s="9"/>
      <c r="C20" s="10"/>
      <c r="D20" s="9"/>
      <c r="E20" s="9" t="s">
        <v>251</v>
      </c>
      <c r="F20" s="9" t="s">
        <v>252</v>
      </c>
      <c r="G20" s="9" t="s">
        <v>263</v>
      </c>
      <c r="H20" s="11" t="s">
        <v>243</v>
      </c>
      <c r="I20" s="11" t="s">
        <v>244</v>
      </c>
      <c r="J20" s="11" t="s">
        <v>245</v>
      </c>
      <c r="K20" s="11" t="s">
        <v>264</v>
      </c>
      <c r="L20" s="16" t="s">
        <v>247</v>
      </c>
    </row>
    <row r="21" ht="27" spans="1:12">
      <c r="A21" s="9" t="s">
        <v>237</v>
      </c>
      <c r="B21" s="9" t="s">
        <v>268</v>
      </c>
      <c r="C21" s="10">
        <v>0.83</v>
      </c>
      <c r="D21" s="9" t="s">
        <v>261</v>
      </c>
      <c r="E21" s="9" t="s">
        <v>240</v>
      </c>
      <c r="F21" s="9" t="s">
        <v>241</v>
      </c>
      <c r="G21" s="9" t="s">
        <v>262</v>
      </c>
      <c r="H21" s="11" t="s">
        <v>243</v>
      </c>
      <c r="I21" s="11" t="s">
        <v>244</v>
      </c>
      <c r="J21" s="11" t="s">
        <v>245</v>
      </c>
      <c r="K21" s="11" t="s">
        <v>258</v>
      </c>
      <c r="L21" s="16" t="s">
        <v>247</v>
      </c>
    </row>
    <row r="22" ht="27" spans="1:12">
      <c r="A22" s="9"/>
      <c r="B22" s="9"/>
      <c r="C22" s="10"/>
      <c r="D22" s="9"/>
      <c r="E22" s="9" t="s">
        <v>251</v>
      </c>
      <c r="F22" s="9" t="s">
        <v>252</v>
      </c>
      <c r="G22" s="9" t="s">
        <v>263</v>
      </c>
      <c r="H22" s="11" t="s">
        <v>243</v>
      </c>
      <c r="I22" s="11" t="s">
        <v>244</v>
      </c>
      <c r="J22" s="11" t="s">
        <v>245</v>
      </c>
      <c r="K22" s="11" t="s">
        <v>264</v>
      </c>
      <c r="L22" s="16" t="s">
        <v>247</v>
      </c>
    </row>
    <row r="23" ht="27" spans="1:12">
      <c r="A23" s="9" t="s">
        <v>237</v>
      </c>
      <c r="B23" s="9" t="s">
        <v>269</v>
      </c>
      <c r="C23" s="10">
        <v>65.2</v>
      </c>
      <c r="D23" s="9" t="s">
        <v>261</v>
      </c>
      <c r="E23" s="9" t="s">
        <v>251</v>
      </c>
      <c r="F23" s="9" t="s">
        <v>252</v>
      </c>
      <c r="G23" s="9" t="s">
        <v>263</v>
      </c>
      <c r="H23" s="11" t="s">
        <v>243</v>
      </c>
      <c r="I23" s="11" t="s">
        <v>244</v>
      </c>
      <c r="J23" s="11" t="s">
        <v>245</v>
      </c>
      <c r="K23" s="11" t="s">
        <v>264</v>
      </c>
      <c r="L23" s="16" t="s">
        <v>247</v>
      </c>
    </row>
    <row r="24" ht="27" spans="1:12">
      <c r="A24" s="9"/>
      <c r="B24" s="9"/>
      <c r="C24" s="10"/>
      <c r="D24" s="9"/>
      <c r="E24" s="9" t="s">
        <v>240</v>
      </c>
      <c r="F24" s="9" t="s">
        <v>241</v>
      </c>
      <c r="G24" s="9" t="s">
        <v>262</v>
      </c>
      <c r="H24" s="11" t="s">
        <v>243</v>
      </c>
      <c r="I24" s="11" t="s">
        <v>244</v>
      </c>
      <c r="J24" s="11" t="s">
        <v>245</v>
      </c>
      <c r="K24" s="11" t="s">
        <v>258</v>
      </c>
      <c r="L24" s="16" t="s">
        <v>247</v>
      </c>
    </row>
    <row r="25" ht="27" spans="1:12">
      <c r="A25" s="9" t="s">
        <v>237</v>
      </c>
      <c r="B25" s="9" t="s">
        <v>270</v>
      </c>
      <c r="C25" s="10">
        <v>1.98</v>
      </c>
      <c r="D25" s="9" t="s">
        <v>261</v>
      </c>
      <c r="E25" s="9" t="s">
        <v>251</v>
      </c>
      <c r="F25" s="9" t="s">
        <v>252</v>
      </c>
      <c r="G25" s="9" t="s">
        <v>263</v>
      </c>
      <c r="H25" s="11" t="s">
        <v>243</v>
      </c>
      <c r="I25" s="11" t="s">
        <v>244</v>
      </c>
      <c r="J25" s="11" t="s">
        <v>245</v>
      </c>
      <c r="K25" s="11" t="s">
        <v>264</v>
      </c>
      <c r="L25" s="16" t="s">
        <v>247</v>
      </c>
    </row>
    <row r="26" ht="27" spans="1:12">
      <c r="A26" s="9"/>
      <c r="B26" s="9"/>
      <c r="C26" s="10"/>
      <c r="D26" s="9"/>
      <c r="E26" s="9" t="s">
        <v>240</v>
      </c>
      <c r="F26" s="9" t="s">
        <v>241</v>
      </c>
      <c r="G26" s="9" t="s">
        <v>262</v>
      </c>
      <c r="H26" s="11" t="s">
        <v>243</v>
      </c>
      <c r="I26" s="11" t="s">
        <v>244</v>
      </c>
      <c r="J26" s="11" t="s">
        <v>245</v>
      </c>
      <c r="K26" s="11" t="s">
        <v>258</v>
      </c>
      <c r="L26" s="16" t="s">
        <v>247</v>
      </c>
    </row>
    <row r="27" ht="27" spans="1:12">
      <c r="A27" s="9" t="s">
        <v>237</v>
      </c>
      <c r="B27" s="9" t="s">
        <v>271</v>
      </c>
      <c r="C27" s="10">
        <v>8.36</v>
      </c>
      <c r="D27" s="9" t="s">
        <v>261</v>
      </c>
      <c r="E27" s="9" t="s">
        <v>240</v>
      </c>
      <c r="F27" s="9" t="s">
        <v>241</v>
      </c>
      <c r="G27" s="9" t="s">
        <v>262</v>
      </c>
      <c r="H27" s="11" t="s">
        <v>243</v>
      </c>
      <c r="I27" s="11" t="s">
        <v>244</v>
      </c>
      <c r="J27" s="11" t="s">
        <v>245</v>
      </c>
      <c r="K27" s="11" t="s">
        <v>258</v>
      </c>
      <c r="L27" s="16" t="s">
        <v>247</v>
      </c>
    </row>
    <row r="28" ht="27" spans="1:12">
      <c r="A28" s="9"/>
      <c r="B28" s="9"/>
      <c r="C28" s="10"/>
      <c r="D28" s="9"/>
      <c r="E28" s="9" t="s">
        <v>251</v>
      </c>
      <c r="F28" s="9" t="s">
        <v>252</v>
      </c>
      <c r="G28" s="9" t="s">
        <v>263</v>
      </c>
      <c r="H28" s="11" t="s">
        <v>243</v>
      </c>
      <c r="I28" s="11" t="s">
        <v>244</v>
      </c>
      <c r="J28" s="11" t="s">
        <v>245</v>
      </c>
      <c r="K28" s="11" t="s">
        <v>264</v>
      </c>
      <c r="L28" s="16" t="s">
        <v>247</v>
      </c>
    </row>
    <row r="29" ht="27" spans="1:12">
      <c r="A29" s="9" t="s">
        <v>237</v>
      </c>
      <c r="B29" s="9" t="s">
        <v>272</v>
      </c>
      <c r="C29" s="10">
        <v>1.84</v>
      </c>
      <c r="D29" s="9" t="s">
        <v>261</v>
      </c>
      <c r="E29" s="9" t="s">
        <v>251</v>
      </c>
      <c r="F29" s="9" t="s">
        <v>252</v>
      </c>
      <c r="G29" s="9" t="s">
        <v>263</v>
      </c>
      <c r="H29" s="11" t="s">
        <v>243</v>
      </c>
      <c r="I29" s="11" t="s">
        <v>244</v>
      </c>
      <c r="J29" s="11" t="s">
        <v>245</v>
      </c>
      <c r="K29" s="11" t="s">
        <v>264</v>
      </c>
      <c r="L29" s="16" t="s">
        <v>247</v>
      </c>
    </row>
    <row r="30" ht="27" spans="1:12">
      <c r="A30" s="9"/>
      <c r="B30" s="9"/>
      <c r="C30" s="10"/>
      <c r="D30" s="9"/>
      <c r="E30" s="9" t="s">
        <v>240</v>
      </c>
      <c r="F30" s="9" t="s">
        <v>241</v>
      </c>
      <c r="G30" s="9" t="s">
        <v>262</v>
      </c>
      <c r="H30" s="11" t="s">
        <v>243</v>
      </c>
      <c r="I30" s="11" t="s">
        <v>244</v>
      </c>
      <c r="J30" s="11" t="s">
        <v>245</v>
      </c>
      <c r="K30" s="11" t="s">
        <v>258</v>
      </c>
      <c r="L30" s="16" t="s">
        <v>247</v>
      </c>
    </row>
    <row r="31" ht="40.5" spans="1:12">
      <c r="A31" s="9" t="s">
        <v>237</v>
      </c>
      <c r="B31" s="9" t="s">
        <v>203</v>
      </c>
      <c r="C31" s="10">
        <v>25.5</v>
      </c>
      <c r="D31" s="9" t="s">
        <v>273</v>
      </c>
      <c r="E31" s="9" t="s">
        <v>240</v>
      </c>
      <c r="F31" s="9" t="s">
        <v>241</v>
      </c>
      <c r="G31" s="9" t="s">
        <v>274</v>
      </c>
      <c r="H31" s="11" t="s">
        <v>243</v>
      </c>
      <c r="I31" s="11" t="s">
        <v>244</v>
      </c>
      <c r="J31" s="11" t="s">
        <v>245</v>
      </c>
      <c r="K31" s="11" t="s">
        <v>169</v>
      </c>
      <c r="L31" s="16" t="s">
        <v>247</v>
      </c>
    </row>
    <row r="32" ht="54" spans="1:12">
      <c r="A32" s="9"/>
      <c r="B32" s="9"/>
      <c r="C32" s="10"/>
      <c r="D32" s="9"/>
      <c r="E32" s="9" t="s">
        <v>240</v>
      </c>
      <c r="F32" s="9" t="s">
        <v>248</v>
      </c>
      <c r="G32" s="9" t="s">
        <v>275</v>
      </c>
      <c r="H32" s="11" t="s">
        <v>243</v>
      </c>
      <c r="I32" s="11" t="s">
        <v>254</v>
      </c>
      <c r="J32" s="11" t="s">
        <v>276</v>
      </c>
      <c r="K32" s="11" t="s">
        <v>169</v>
      </c>
      <c r="L32" s="16" t="s">
        <v>247</v>
      </c>
    </row>
    <row r="33" ht="27" spans="1:12">
      <c r="A33" s="9"/>
      <c r="B33" s="9"/>
      <c r="C33" s="10"/>
      <c r="D33" s="9"/>
      <c r="E33" s="9" t="s">
        <v>277</v>
      </c>
      <c r="F33" s="9" t="s">
        <v>278</v>
      </c>
      <c r="G33" s="9" t="s">
        <v>279</v>
      </c>
      <c r="H33" s="11" t="s">
        <v>280</v>
      </c>
      <c r="I33" s="11" t="s">
        <v>281</v>
      </c>
      <c r="J33" s="11" t="s">
        <v>245</v>
      </c>
      <c r="K33" s="11" t="s">
        <v>169</v>
      </c>
      <c r="L33" s="16" t="s">
        <v>247</v>
      </c>
    </row>
    <row r="34" ht="40.5" spans="1:12">
      <c r="A34" s="9"/>
      <c r="B34" s="9"/>
      <c r="C34" s="10"/>
      <c r="D34" s="9"/>
      <c r="E34" s="9" t="s">
        <v>251</v>
      </c>
      <c r="F34" s="9" t="s">
        <v>282</v>
      </c>
      <c r="G34" s="9" t="s">
        <v>283</v>
      </c>
      <c r="H34" s="11" t="s">
        <v>280</v>
      </c>
      <c r="I34" s="11" t="s">
        <v>284</v>
      </c>
      <c r="J34" s="11" t="s">
        <v>285</v>
      </c>
      <c r="K34" s="11" t="s">
        <v>246</v>
      </c>
      <c r="L34" s="16" t="s">
        <v>247</v>
      </c>
    </row>
    <row r="35" ht="81" spans="1:12">
      <c r="A35" s="9"/>
      <c r="B35" s="9"/>
      <c r="C35" s="10"/>
      <c r="D35" s="9"/>
      <c r="E35" s="9" t="s">
        <v>251</v>
      </c>
      <c r="F35" s="9" t="s">
        <v>252</v>
      </c>
      <c r="G35" s="9" t="s">
        <v>286</v>
      </c>
      <c r="H35" s="11" t="s">
        <v>280</v>
      </c>
      <c r="I35" s="11" t="s">
        <v>287</v>
      </c>
      <c r="J35" s="11" t="s">
        <v>288</v>
      </c>
      <c r="K35" s="11" t="s">
        <v>246</v>
      </c>
      <c r="L35" s="16" t="s">
        <v>247</v>
      </c>
    </row>
    <row r="36" ht="27" spans="1:12">
      <c r="A36" s="9"/>
      <c r="B36" s="9"/>
      <c r="C36" s="10"/>
      <c r="D36" s="9"/>
      <c r="E36" s="9" t="s">
        <v>240</v>
      </c>
      <c r="F36" s="9" t="s">
        <v>289</v>
      </c>
      <c r="G36" s="9" t="s">
        <v>290</v>
      </c>
      <c r="H36" s="11" t="s">
        <v>280</v>
      </c>
      <c r="I36" s="11" t="s">
        <v>284</v>
      </c>
      <c r="J36" s="11" t="s">
        <v>285</v>
      </c>
      <c r="K36" s="11" t="s">
        <v>246</v>
      </c>
      <c r="L36" s="16" t="s">
        <v>247</v>
      </c>
    </row>
    <row r="37" ht="27" spans="1:12">
      <c r="A37" s="9" t="s">
        <v>237</v>
      </c>
      <c r="B37" s="9" t="s">
        <v>201</v>
      </c>
      <c r="C37" s="12">
        <v>9</v>
      </c>
      <c r="D37" s="9" t="s">
        <v>291</v>
      </c>
      <c r="E37" s="9" t="s">
        <v>251</v>
      </c>
      <c r="F37" s="9" t="s">
        <v>282</v>
      </c>
      <c r="G37" s="9" t="s">
        <v>292</v>
      </c>
      <c r="H37" s="11" t="s">
        <v>280</v>
      </c>
      <c r="I37" s="11" t="s">
        <v>284</v>
      </c>
      <c r="J37" s="11" t="s">
        <v>285</v>
      </c>
      <c r="K37" s="11" t="s">
        <v>246</v>
      </c>
      <c r="L37" s="16" t="s">
        <v>247</v>
      </c>
    </row>
    <row r="38" ht="54" spans="1:12">
      <c r="A38" s="9"/>
      <c r="B38" s="9"/>
      <c r="C38" s="10"/>
      <c r="D38" s="9"/>
      <c r="E38" s="9" t="s">
        <v>240</v>
      </c>
      <c r="F38" s="9" t="s">
        <v>248</v>
      </c>
      <c r="G38" s="9" t="s">
        <v>293</v>
      </c>
      <c r="H38" s="11" t="s">
        <v>243</v>
      </c>
      <c r="I38" s="11" t="s">
        <v>294</v>
      </c>
      <c r="J38" s="11" t="s">
        <v>276</v>
      </c>
      <c r="K38" s="11" t="s">
        <v>246</v>
      </c>
      <c r="L38" s="16" t="s">
        <v>247</v>
      </c>
    </row>
    <row r="39" ht="81" spans="1:12">
      <c r="A39" s="9"/>
      <c r="B39" s="9"/>
      <c r="C39" s="10"/>
      <c r="D39" s="9"/>
      <c r="E39" s="9" t="s">
        <v>240</v>
      </c>
      <c r="F39" s="9" t="s">
        <v>241</v>
      </c>
      <c r="G39" s="9" t="s">
        <v>295</v>
      </c>
      <c r="H39" s="11" t="s">
        <v>280</v>
      </c>
      <c r="I39" s="11" t="s">
        <v>244</v>
      </c>
      <c r="J39" s="11" t="s">
        <v>245</v>
      </c>
      <c r="K39" s="11" t="s">
        <v>169</v>
      </c>
      <c r="L39" s="16" t="s">
        <v>247</v>
      </c>
    </row>
    <row r="40" ht="27" spans="1:12">
      <c r="A40" s="9"/>
      <c r="B40" s="9"/>
      <c r="C40" s="10"/>
      <c r="D40" s="9"/>
      <c r="E40" s="9" t="s">
        <v>240</v>
      </c>
      <c r="F40" s="9" t="s">
        <v>289</v>
      </c>
      <c r="G40" s="9" t="s">
        <v>290</v>
      </c>
      <c r="H40" s="11" t="s">
        <v>280</v>
      </c>
      <c r="I40" s="11" t="s">
        <v>284</v>
      </c>
      <c r="J40" s="11" t="s">
        <v>285</v>
      </c>
      <c r="K40" s="11" t="s">
        <v>169</v>
      </c>
      <c r="L40" s="16" t="s">
        <v>247</v>
      </c>
    </row>
    <row r="41" ht="67.5" spans="1:12">
      <c r="A41" s="9"/>
      <c r="B41" s="9"/>
      <c r="C41" s="10"/>
      <c r="D41" s="9"/>
      <c r="E41" s="9" t="s">
        <v>251</v>
      </c>
      <c r="F41" s="9" t="s">
        <v>252</v>
      </c>
      <c r="G41" s="9" t="s">
        <v>296</v>
      </c>
      <c r="H41" s="11" t="s">
        <v>280</v>
      </c>
      <c r="I41" s="11" t="s">
        <v>294</v>
      </c>
      <c r="J41" s="11" t="s">
        <v>288</v>
      </c>
      <c r="K41" s="11" t="s">
        <v>246</v>
      </c>
      <c r="L41" s="16" t="s">
        <v>247</v>
      </c>
    </row>
    <row r="42" ht="27" spans="1:12">
      <c r="A42" s="9"/>
      <c r="B42" s="9"/>
      <c r="C42" s="10"/>
      <c r="D42" s="9"/>
      <c r="E42" s="9" t="s">
        <v>277</v>
      </c>
      <c r="F42" s="9" t="s">
        <v>278</v>
      </c>
      <c r="G42" s="9" t="s">
        <v>297</v>
      </c>
      <c r="H42" s="11" t="s">
        <v>280</v>
      </c>
      <c r="I42" s="11" t="s">
        <v>281</v>
      </c>
      <c r="J42" s="11" t="s">
        <v>245</v>
      </c>
      <c r="K42" s="11" t="s">
        <v>169</v>
      </c>
      <c r="L42" s="16" t="s">
        <v>247</v>
      </c>
    </row>
    <row r="43" ht="27" spans="1:12">
      <c r="A43" s="9" t="s">
        <v>237</v>
      </c>
      <c r="B43" s="9" t="s">
        <v>202</v>
      </c>
      <c r="C43" s="10">
        <v>6.45</v>
      </c>
      <c r="D43" s="9" t="s">
        <v>298</v>
      </c>
      <c r="E43" s="9" t="s">
        <v>240</v>
      </c>
      <c r="F43" s="9" t="s">
        <v>299</v>
      </c>
      <c r="G43" s="9" t="s">
        <v>290</v>
      </c>
      <c r="H43" s="11" t="s">
        <v>280</v>
      </c>
      <c r="I43" s="11" t="s">
        <v>284</v>
      </c>
      <c r="J43" s="11" t="s">
        <v>285</v>
      </c>
      <c r="K43" s="11" t="s">
        <v>246</v>
      </c>
      <c r="L43" s="16" t="s">
        <v>247</v>
      </c>
    </row>
    <row r="44" ht="54" spans="1:12">
      <c r="A44" s="9"/>
      <c r="B44" s="9"/>
      <c r="C44" s="10"/>
      <c r="D44" s="9"/>
      <c r="E44" s="9" t="s">
        <v>240</v>
      </c>
      <c r="F44" s="9" t="s">
        <v>248</v>
      </c>
      <c r="G44" s="9" t="s">
        <v>300</v>
      </c>
      <c r="H44" s="11" t="s">
        <v>243</v>
      </c>
      <c r="I44" s="11">
        <v>129</v>
      </c>
      <c r="J44" s="11" t="s">
        <v>276</v>
      </c>
      <c r="K44" s="11" t="s">
        <v>169</v>
      </c>
      <c r="L44" s="16" t="s">
        <v>247</v>
      </c>
    </row>
    <row r="45" ht="27" spans="1:12">
      <c r="A45" s="9"/>
      <c r="B45" s="9"/>
      <c r="C45" s="10"/>
      <c r="D45" s="9"/>
      <c r="E45" s="9" t="s">
        <v>277</v>
      </c>
      <c r="F45" s="9" t="s">
        <v>278</v>
      </c>
      <c r="G45" s="9" t="s">
        <v>297</v>
      </c>
      <c r="H45" s="11" t="s">
        <v>280</v>
      </c>
      <c r="I45" s="11" t="s">
        <v>281</v>
      </c>
      <c r="J45" s="11" t="s">
        <v>245</v>
      </c>
      <c r="K45" s="11" t="s">
        <v>169</v>
      </c>
      <c r="L45" s="16" t="s">
        <v>247</v>
      </c>
    </row>
    <row r="46" ht="27" spans="1:12">
      <c r="A46" s="9"/>
      <c r="B46" s="9"/>
      <c r="C46" s="10"/>
      <c r="D46" s="9"/>
      <c r="E46" s="9" t="s">
        <v>251</v>
      </c>
      <c r="F46" s="9" t="s">
        <v>282</v>
      </c>
      <c r="G46" s="9" t="s">
        <v>301</v>
      </c>
      <c r="H46" s="11" t="s">
        <v>280</v>
      </c>
      <c r="I46" s="11" t="s">
        <v>284</v>
      </c>
      <c r="J46" s="11" t="s">
        <v>285</v>
      </c>
      <c r="K46" s="11" t="s">
        <v>246</v>
      </c>
      <c r="L46" s="16" t="s">
        <v>247</v>
      </c>
    </row>
    <row r="47" ht="81" spans="1:12">
      <c r="A47" s="9"/>
      <c r="B47" s="9"/>
      <c r="C47" s="10"/>
      <c r="D47" s="9"/>
      <c r="E47" s="9" t="s">
        <v>240</v>
      </c>
      <c r="F47" s="9" t="s">
        <v>241</v>
      </c>
      <c r="G47" s="9" t="s">
        <v>302</v>
      </c>
      <c r="H47" s="11" t="s">
        <v>280</v>
      </c>
      <c r="I47" s="11" t="s">
        <v>244</v>
      </c>
      <c r="J47" s="11" t="s">
        <v>245</v>
      </c>
      <c r="K47" s="11" t="s">
        <v>169</v>
      </c>
      <c r="L47" s="16" t="s">
        <v>247</v>
      </c>
    </row>
    <row r="48" ht="108" spans="1:12">
      <c r="A48" s="9"/>
      <c r="B48" s="9"/>
      <c r="C48" s="10"/>
      <c r="D48" s="9"/>
      <c r="E48" s="9" t="s">
        <v>251</v>
      </c>
      <c r="F48" s="9" t="s">
        <v>252</v>
      </c>
      <c r="G48" s="9" t="s">
        <v>303</v>
      </c>
      <c r="H48" s="11" t="s">
        <v>280</v>
      </c>
      <c r="I48" s="11">
        <v>129</v>
      </c>
      <c r="J48" s="11" t="s">
        <v>288</v>
      </c>
      <c r="K48" s="11" t="s">
        <v>246</v>
      </c>
      <c r="L48" s="16" t="s">
        <v>247</v>
      </c>
    </row>
    <row r="49" ht="27" spans="1:12">
      <c r="A49" s="9" t="s">
        <v>237</v>
      </c>
      <c r="B49" s="9" t="s">
        <v>304</v>
      </c>
      <c r="C49" s="10">
        <v>9.9</v>
      </c>
      <c r="D49" s="9" t="s">
        <v>239</v>
      </c>
      <c r="E49" s="9" t="s">
        <v>240</v>
      </c>
      <c r="F49" s="9" t="s">
        <v>241</v>
      </c>
      <c r="G49" s="9" t="s">
        <v>242</v>
      </c>
      <c r="H49" s="11" t="s">
        <v>243</v>
      </c>
      <c r="I49" s="11" t="s">
        <v>244</v>
      </c>
      <c r="J49" s="11" t="s">
        <v>245</v>
      </c>
      <c r="K49" s="11" t="s">
        <v>246</v>
      </c>
      <c r="L49" s="16" t="s">
        <v>247</v>
      </c>
    </row>
    <row r="50" ht="27" spans="1:12">
      <c r="A50" s="9"/>
      <c r="B50" s="9"/>
      <c r="C50" s="10"/>
      <c r="D50" s="9"/>
      <c r="E50" s="9" t="s">
        <v>251</v>
      </c>
      <c r="F50" s="9" t="s">
        <v>252</v>
      </c>
      <c r="G50" s="9" t="s">
        <v>253</v>
      </c>
      <c r="H50" s="11" t="s">
        <v>250</v>
      </c>
      <c r="I50" s="11" t="s">
        <v>254</v>
      </c>
      <c r="J50" s="11" t="s">
        <v>255</v>
      </c>
      <c r="K50" s="11" t="s">
        <v>246</v>
      </c>
      <c r="L50" s="16" t="s">
        <v>247</v>
      </c>
    </row>
    <row r="51" ht="81" spans="1:12">
      <c r="A51" s="9"/>
      <c r="B51" s="9"/>
      <c r="C51" s="10"/>
      <c r="D51" s="9"/>
      <c r="E51" s="9" t="s">
        <v>251</v>
      </c>
      <c r="F51" s="9" t="s">
        <v>256</v>
      </c>
      <c r="G51" s="9" t="s">
        <v>257</v>
      </c>
      <c r="H51" s="11" t="s">
        <v>250</v>
      </c>
      <c r="I51" s="11" t="s">
        <v>254</v>
      </c>
      <c r="J51" s="11" t="s">
        <v>245</v>
      </c>
      <c r="K51" s="11" t="s">
        <v>258</v>
      </c>
      <c r="L51" s="16" t="s">
        <v>247</v>
      </c>
    </row>
    <row r="52" ht="121.5" spans="1:12">
      <c r="A52" s="9"/>
      <c r="B52" s="9"/>
      <c r="C52" s="10"/>
      <c r="D52" s="9"/>
      <c r="E52" s="9" t="s">
        <v>240</v>
      </c>
      <c r="F52" s="9" t="s">
        <v>248</v>
      </c>
      <c r="G52" s="9" t="s">
        <v>249</v>
      </c>
      <c r="H52" s="11" t="s">
        <v>250</v>
      </c>
      <c r="I52" s="11" t="s">
        <v>244</v>
      </c>
      <c r="J52" s="11" t="s">
        <v>245</v>
      </c>
      <c r="K52" s="11" t="s">
        <v>246</v>
      </c>
      <c r="L52" s="16" t="s">
        <v>247</v>
      </c>
    </row>
    <row r="53" ht="27" spans="1:12">
      <c r="A53" s="9" t="s">
        <v>237</v>
      </c>
      <c r="B53" s="9" t="s">
        <v>305</v>
      </c>
      <c r="C53" s="10">
        <v>1.32</v>
      </c>
      <c r="D53" s="9" t="s">
        <v>261</v>
      </c>
      <c r="E53" s="9" t="s">
        <v>251</v>
      </c>
      <c r="F53" s="9" t="s">
        <v>252</v>
      </c>
      <c r="G53" s="9" t="s">
        <v>263</v>
      </c>
      <c r="H53" s="11" t="s">
        <v>243</v>
      </c>
      <c r="I53" s="11" t="s">
        <v>244</v>
      </c>
      <c r="J53" s="11" t="s">
        <v>245</v>
      </c>
      <c r="K53" s="11" t="s">
        <v>264</v>
      </c>
      <c r="L53" s="16" t="s">
        <v>247</v>
      </c>
    </row>
    <row r="54" ht="27" spans="1:12">
      <c r="A54" s="9"/>
      <c r="B54" s="9"/>
      <c r="C54" s="10"/>
      <c r="D54" s="9"/>
      <c r="E54" s="9" t="s">
        <v>240</v>
      </c>
      <c r="F54" s="9" t="s">
        <v>241</v>
      </c>
      <c r="G54" s="9" t="s">
        <v>262</v>
      </c>
      <c r="H54" s="11" t="s">
        <v>243</v>
      </c>
      <c r="I54" s="11" t="s">
        <v>244</v>
      </c>
      <c r="J54" s="11" t="s">
        <v>245</v>
      </c>
      <c r="K54" s="11" t="s">
        <v>258</v>
      </c>
      <c r="L54" s="16" t="s">
        <v>247</v>
      </c>
    </row>
    <row r="55" ht="14.25" spans="1:12">
      <c r="A55" s="13" t="s">
        <v>306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</sheetData>
  <mergeCells count="68">
    <mergeCell ref="A2:L2"/>
    <mergeCell ref="A3:D3"/>
    <mergeCell ref="J3:L3"/>
    <mergeCell ref="A55:L55"/>
    <mergeCell ref="A5:A8"/>
    <mergeCell ref="A9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6"/>
    <mergeCell ref="A37:A42"/>
    <mergeCell ref="A43:A48"/>
    <mergeCell ref="A49:A52"/>
    <mergeCell ref="A53:A54"/>
    <mergeCell ref="B5:B8"/>
    <mergeCell ref="B9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6"/>
    <mergeCell ref="B37:B42"/>
    <mergeCell ref="B43:B48"/>
    <mergeCell ref="B49:B52"/>
    <mergeCell ref="B53:B54"/>
    <mergeCell ref="C5:C8"/>
    <mergeCell ref="C9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6"/>
    <mergeCell ref="C37:C42"/>
    <mergeCell ref="C43:C48"/>
    <mergeCell ref="C49:C52"/>
    <mergeCell ref="C53:C54"/>
    <mergeCell ref="D5:D8"/>
    <mergeCell ref="D9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6"/>
    <mergeCell ref="D37:D42"/>
    <mergeCell ref="D43:D48"/>
    <mergeCell ref="D49:D52"/>
    <mergeCell ref="D53:D5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0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9" width="9.76666666666667" style="17" customWidth="1"/>
    <col min="10" max="16384" width="10" style="17"/>
  </cols>
  <sheetData>
    <row r="1" s="92" customFormat="1" ht="25" customHeight="1" spans="1:5">
      <c r="A1" s="2"/>
      <c r="B1" s="2" t="s">
        <v>1</v>
      </c>
      <c r="C1" s="93"/>
      <c r="D1" s="2"/>
      <c r="E1" s="94" t="s">
        <v>2</v>
      </c>
    </row>
    <row r="2" ht="22.8" customHeight="1" spans="1:5">
      <c r="A2" s="81"/>
      <c r="B2" s="83" t="s">
        <v>3</v>
      </c>
      <c r="C2" s="83"/>
      <c r="D2" s="83"/>
      <c r="E2" s="83"/>
    </row>
    <row r="3" ht="19.55" customHeight="1" spans="1:5">
      <c r="A3" s="84"/>
      <c r="B3" s="24" t="s">
        <v>4</v>
      </c>
      <c r="C3" s="69"/>
      <c r="D3" s="69"/>
      <c r="E3" s="85" t="s">
        <v>5</v>
      </c>
    </row>
    <row r="4" ht="26" customHeight="1" spans="1:5">
      <c r="A4" s="86"/>
      <c r="B4" s="27" t="s">
        <v>6</v>
      </c>
      <c r="C4" s="27"/>
      <c r="D4" s="27" t="s">
        <v>7</v>
      </c>
      <c r="E4" s="27"/>
    </row>
    <row r="5" ht="26" customHeight="1" spans="1:5">
      <c r="A5" s="86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95">
        <v>633.78</v>
      </c>
      <c r="D6" s="42" t="s">
        <v>12</v>
      </c>
      <c r="E6" s="95"/>
    </row>
    <row r="7" ht="26" customHeight="1" spans="1:5">
      <c r="A7" s="26"/>
      <c r="B7" s="42" t="s">
        <v>13</v>
      </c>
      <c r="C7" s="95"/>
      <c r="D7" s="42" t="s">
        <v>14</v>
      </c>
      <c r="E7" s="95"/>
    </row>
    <row r="8" ht="26" customHeight="1" spans="1:5">
      <c r="A8" s="26"/>
      <c r="B8" s="42" t="s">
        <v>15</v>
      </c>
      <c r="C8" s="95"/>
      <c r="D8" s="42" t="s">
        <v>16</v>
      </c>
      <c r="E8" s="95"/>
    </row>
    <row r="9" ht="26" customHeight="1" spans="1:5">
      <c r="A9" s="26"/>
      <c r="B9" s="42" t="s">
        <v>17</v>
      </c>
      <c r="C9" s="95"/>
      <c r="D9" s="42" t="s">
        <v>18</v>
      </c>
      <c r="E9" s="95"/>
    </row>
    <row r="10" ht="26" customHeight="1" spans="1:5">
      <c r="A10" s="26"/>
      <c r="B10" s="42" t="s">
        <v>19</v>
      </c>
      <c r="C10" s="95"/>
      <c r="D10" s="42" t="s">
        <v>20</v>
      </c>
      <c r="E10" s="95">
        <v>442.73</v>
      </c>
    </row>
    <row r="11" ht="26" customHeight="1" spans="1:5">
      <c r="A11" s="26"/>
      <c r="B11" s="42" t="s">
        <v>21</v>
      </c>
      <c r="C11" s="95"/>
      <c r="D11" s="42" t="s">
        <v>22</v>
      </c>
      <c r="E11" s="95"/>
    </row>
    <row r="12" ht="26" customHeight="1" spans="1:5">
      <c r="A12" s="26"/>
      <c r="B12" s="42" t="s">
        <v>23</v>
      </c>
      <c r="C12" s="95"/>
      <c r="D12" s="42" t="s">
        <v>24</v>
      </c>
      <c r="E12" s="95"/>
    </row>
    <row r="13" ht="26" customHeight="1" spans="1:5">
      <c r="A13" s="26"/>
      <c r="B13" s="42" t="s">
        <v>23</v>
      </c>
      <c r="C13" s="95"/>
      <c r="D13" s="42" t="s">
        <v>25</v>
      </c>
      <c r="E13" s="95">
        <v>105.8</v>
      </c>
    </row>
    <row r="14" ht="26" customHeight="1" spans="1:5">
      <c r="A14" s="26"/>
      <c r="B14" s="42" t="s">
        <v>23</v>
      </c>
      <c r="C14" s="95"/>
      <c r="D14" s="42" t="s">
        <v>26</v>
      </c>
      <c r="E14" s="95"/>
    </row>
    <row r="15" ht="26" customHeight="1" spans="1:5">
      <c r="A15" s="26"/>
      <c r="B15" s="42" t="s">
        <v>23</v>
      </c>
      <c r="C15" s="95"/>
      <c r="D15" s="42" t="s">
        <v>27</v>
      </c>
      <c r="E15" s="95">
        <v>32.96</v>
      </c>
    </row>
    <row r="16" ht="26" customHeight="1" spans="1:5">
      <c r="A16" s="26"/>
      <c r="B16" s="42" t="s">
        <v>23</v>
      </c>
      <c r="C16" s="95"/>
      <c r="D16" s="42" t="s">
        <v>28</v>
      </c>
      <c r="E16" s="95"/>
    </row>
    <row r="17" ht="26" customHeight="1" spans="1:5">
      <c r="A17" s="26"/>
      <c r="B17" s="42" t="s">
        <v>23</v>
      </c>
      <c r="C17" s="95"/>
      <c r="D17" s="42" t="s">
        <v>29</v>
      </c>
      <c r="E17" s="95"/>
    </row>
    <row r="18" ht="26" customHeight="1" spans="1:5">
      <c r="A18" s="26"/>
      <c r="B18" s="42" t="s">
        <v>23</v>
      </c>
      <c r="C18" s="95"/>
      <c r="D18" s="42" t="s">
        <v>30</v>
      </c>
      <c r="E18" s="95"/>
    </row>
    <row r="19" ht="26" customHeight="1" spans="1:5">
      <c r="A19" s="26"/>
      <c r="B19" s="42" t="s">
        <v>23</v>
      </c>
      <c r="C19" s="95"/>
      <c r="D19" s="42" t="s">
        <v>31</v>
      </c>
      <c r="E19" s="95"/>
    </row>
    <row r="20" ht="26" customHeight="1" spans="1:5">
      <c r="A20" s="26"/>
      <c r="B20" s="42" t="s">
        <v>23</v>
      </c>
      <c r="C20" s="95"/>
      <c r="D20" s="42" t="s">
        <v>32</v>
      </c>
      <c r="E20" s="95"/>
    </row>
    <row r="21" ht="26" customHeight="1" spans="1:5">
      <c r="A21" s="26"/>
      <c r="B21" s="42" t="s">
        <v>23</v>
      </c>
      <c r="C21" s="95"/>
      <c r="D21" s="42" t="s">
        <v>33</v>
      </c>
      <c r="E21" s="95"/>
    </row>
    <row r="22" ht="26" customHeight="1" spans="1:5">
      <c r="A22" s="26"/>
      <c r="B22" s="42" t="s">
        <v>23</v>
      </c>
      <c r="C22" s="95"/>
      <c r="D22" s="42" t="s">
        <v>34</v>
      </c>
      <c r="E22" s="95"/>
    </row>
    <row r="23" ht="26" customHeight="1" spans="1:5">
      <c r="A23" s="26"/>
      <c r="B23" s="42" t="s">
        <v>23</v>
      </c>
      <c r="C23" s="95"/>
      <c r="D23" s="42" t="s">
        <v>35</v>
      </c>
      <c r="E23" s="95"/>
    </row>
    <row r="24" ht="26" customHeight="1" spans="1:5">
      <c r="A24" s="26"/>
      <c r="B24" s="42" t="s">
        <v>23</v>
      </c>
      <c r="C24" s="95"/>
      <c r="D24" s="42" t="s">
        <v>36</v>
      </c>
      <c r="E24" s="95"/>
    </row>
    <row r="25" ht="26" customHeight="1" spans="1:5">
      <c r="A25" s="26"/>
      <c r="B25" s="42" t="s">
        <v>23</v>
      </c>
      <c r="C25" s="95"/>
      <c r="D25" s="42" t="s">
        <v>37</v>
      </c>
      <c r="E25" s="95">
        <v>52.29</v>
      </c>
    </row>
    <row r="26" ht="26" customHeight="1" spans="1:5">
      <c r="A26" s="26"/>
      <c r="B26" s="42" t="s">
        <v>23</v>
      </c>
      <c r="C26" s="95"/>
      <c r="D26" s="42" t="s">
        <v>38</v>
      </c>
      <c r="E26" s="95"/>
    </row>
    <row r="27" ht="26" customHeight="1" spans="1:5">
      <c r="A27" s="26"/>
      <c r="B27" s="42" t="s">
        <v>23</v>
      </c>
      <c r="C27" s="95"/>
      <c r="D27" s="42" t="s">
        <v>39</v>
      </c>
      <c r="E27" s="95"/>
    </row>
    <row r="28" ht="26" customHeight="1" spans="1:5">
      <c r="A28" s="26"/>
      <c r="B28" s="42" t="s">
        <v>23</v>
      </c>
      <c r="C28" s="95"/>
      <c r="D28" s="42" t="s">
        <v>40</v>
      </c>
      <c r="E28" s="95"/>
    </row>
    <row r="29" ht="26" customHeight="1" spans="1:5">
      <c r="A29" s="26"/>
      <c r="B29" s="42" t="s">
        <v>23</v>
      </c>
      <c r="C29" s="95"/>
      <c r="D29" s="42" t="s">
        <v>41</v>
      </c>
      <c r="E29" s="95"/>
    </row>
    <row r="30" ht="26" customHeight="1" spans="1:5">
      <c r="A30" s="26"/>
      <c r="B30" s="42" t="s">
        <v>23</v>
      </c>
      <c r="C30" s="95"/>
      <c r="D30" s="42" t="s">
        <v>42</v>
      </c>
      <c r="E30" s="95"/>
    </row>
    <row r="31" ht="26" customHeight="1" spans="1:5">
      <c r="A31" s="26"/>
      <c r="B31" s="42" t="s">
        <v>23</v>
      </c>
      <c r="C31" s="95"/>
      <c r="D31" s="42" t="s">
        <v>43</v>
      </c>
      <c r="E31" s="95"/>
    </row>
    <row r="32" ht="26" customHeight="1" spans="1:5">
      <c r="A32" s="26"/>
      <c r="B32" s="42" t="s">
        <v>23</v>
      </c>
      <c r="C32" s="95"/>
      <c r="D32" s="42" t="s">
        <v>44</v>
      </c>
      <c r="E32" s="95"/>
    </row>
    <row r="33" ht="26" customHeight="1" spans="1:5">
      <c r="A33" s="26"/>
      <c r="B33" s="42" t="s">
        <v>23</v>
      </c>
      <c r="C33" s="95"/>
      <c r="D33" s="42" t="s">
        <v>45</v>
      </c>
      <c r="E33" s="95"/>
    </row>
    <row r="34" ht="26" customHeight="1" spans="1:5">
      <c r="A34" s="26"/>
      <c r="B34" s="42" t="s">
        <v>23</v>
      </c>
      <c r="C34" s="95"/>
      <c r="D34" s="42" t="s">
        <v>46</v>
      </c>
      <c r="E34" s="95"/>
    </row>
    <row r="35" ht="26" customHeight="1" spans="1:5">
      <c r="A35" s="26"/>
      <c r="B35" s="42" t="s">
        <v>23</v>
      </c>
      <c r="C35" s="95"/>
      <c r="D35" s="42" t="s">
        <v>47</v>
      </c>
      <c r="E35" s="95"/>
    </row>
    <row r="36" ht="26" customHeight="1" spans="1:5">
      <c r="A36" s="29"/>
      <c r="B36" s="27" t="s">
        <v>48</v>
      </c>
      <c r="C36" s="95">
        <f>SUM(C6:C35)</f>
        <v>633.78</v>
      </c>
      <c r="D36" s="42" t="s">
        <v>49</v>
      </c>
      <c r="E36" s="95">
        <f>SUM(E9:E35)</f>
        <v>633.78</v>
      </c>
    </row>
    <row r="37" ht="26" customHeight="1" spans="1:5">
      <c r="A37" s="26"/>
      <c r="B37" s="42" t="s">
        <v>50</v>
      </c>
      <c r="C37" s="95"/>
      <c r="D37" s="42" t="s">
        <v>51</v>
      </c>
      <c r="E37" s="95"/>
    </row>
    <row r="38" ht="26" customHeight="1" spans="1:5">
      <c r="A38" s="96"/>
      <c r="B38" s="42" t="s">
        <v>52</v>
      </c>
      <c r="C38" s="95"/>
      <c r="D38" s="42" t="s">
        <v>53</v>
      </c>
      <c r="E38" s="95"/>
    </row>
    <row r="39" ht="26" customHeight="1" spans="1:5">
      <c r="A39" s="96"/>
      <c r="B39" s="97"/>
      <c r="C39" s="95"/>
      <c r="D39" s="42" t="s">
        <v>54</v>
      </c>
      <c r="E39" s="95"/>
    </row>
    <row r="40" ht="26" customHeight="1" spans="1:5">
      <c r="A40" s="98"/>
      <c r="B40" s="27" t="s">
        <v>55</v>
      </c>
      <c r="C40" s="95">
        <f>C36+C37+C38</f>
        <v>633.78</v>
      </c>
      <c r="D40" s="42" t="s">
        <v>56</v>
      </c>
      <c r="E40" s="95">
        <f>E36+E37+E39</f>
        <v>633.78</v>
      </c>
    </row>
    <row r="41" ht="41" customHeight="1" spans="1:5">
      <c r="A41" s="88"/>
      <c r="B41" s="99"/>
      <c r="C41" s="100"/>
      <c r="D41" s="100"/>
      <c r="E41" s="88"/>
    </row>
    <row r="42" ht="55" customHeight="1" spans="2:2">
      <c r="B42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61"/>
      <c r="F1" s="61"/>
      <c r="G1" s="61"/>
      <c r="H1" s="61"/>
      <c r="I1" s="61"/>
      <c r="J1" s="61"/>
      <c r="K1" s="61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5"/>
      <c r="E3" s="23"/>
      <c r="F3" s="65"/>
      <c r="G3" s="65"/>
      <c r="H3" s="65"/>
      <c r="I3" s="65"/>
      <c r="J3" s="65"/>
      <c r="K3" s="65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633.78</v>
      </c>
      <c r="C7" s="30"/>
      <c r="D7" s="30">
        <v>633.78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5"/>
    </row>
    <row r="10" ht="34" customHeight="1" spans="2:2">
      <c r="B10" s="4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pane ySplit="6" topLeftCell="A7" activePane="bottomLeft" state="frozen"/>
      <selection/>
      <selection pane="bottomLeft" activeCell="E17" sqref="E17:E18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61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5"/>
      <c r="I3" s="65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SUM(G7:H7)</f>
        <v>633.78</v>
      </c>
      <c r="G7" s="30">
        <f>SUM(G8:G16)</f>
        <v>592.83</v>
      </c>
      <c r="H7" s="30">
        <f>SUM(H8:H16)</f>
        <v>40.95</v>
      </c>
      <c r="I7" s="30"/>
      <c r="J7" s="30"/>
      <c r="K7" s="36"/>
    </row>
    <row r="8" ht="27" customHeight="1" spans="1:11">
      <c r="A8" s="29"/>
      <c r="B8" s="58">
        <v>205</v>
      </c>
      <c r="C8" s="58" t="s">
        <v>86</v>
      </c>
      <c r="D8" s="58" t="s">
        <v>86</v>
      </c>
      <c r="E8" s="27" t="s">
        <v>87</v>
      </c>
      <c r="F8" s="30">
        <f t="shared" ref="F8:F16" si="0">SUM(G8:H8)</f>
        <v>139.56</v>
      </c>
      <c r="G8" s="30">
        <v>139.56</v>
      </c>
      <c r="H8" s="30"/>
      <c r="I8" s="30"/>
      <c r="J8" s="30"/>
      <c r="K8" s="36"/>
    </row>
    <row r="9" ht="27" customHeight="1" spans="1:11">
      <c r="A9" s="29"/>
      <c r="B9" s="58">
        <v>205</v>
      </c>
      <c r="C9" s="58" t="s">
        <v>86</v>
      </c>
      <c r="D9" s="58" t="s">
        <v>88</v>
      </c>
      <c r="E9" s="27" t="s">
        <v>89</v>
      </c>
      <c r="F9" s="30">
        <f t="shared" si="0"/>
        <v>287.72</v>
      </c>
      <c r="G9" s="30">
        <v>287.72</v>
      </c>
      <c r="H9" s="30"/>
      <c r="I9" s="30"/>
      <c r="J9" s="30"/>
      <c r="K9" s="36"/>
    </row>
    <row r="10" ht="27" customHeight="1" spans="1:11">
      <c r="A10" s="29"/>
      <c r="B10" s="58">
        <v>205</v>
      </c>
      <c r="C10" s="58" t="s">
        <v>90</v>
      </c>
      <c r="D10" s="58" t="s">
        <v>91</v>
      </c>
      <c r="E10" s="27" t="s">
        <v>92</v>
      </c>
      <c r="F10" s="30">
        <f t="shared" si="0"/>
        <v>15.45</v>
      </c>
      <c r="G10" s="30"/>
      <c r="H10" s="30">
        <v>15.45</v>
      </c>
      <c r="I10" s="30"/>
      <c r="J10" s="30"/>
      <c r="K10" s="36"/>
    </row>
    <row r="11" ht="27" customHeight="1" spans="1:11">
      <c r="A11" s="29"/>
      <c r="B11" s="58">
        <v>208</v>
      </c>
      <c r="C11" s="58" t="s">
        <v>93</v>
      </c>
      <c r="D11" s="58" t="s">
        <v>86</v>
      </c>
      <c r="E11" s="27" t="s">
        <v>94</v>
      </c>
      <c r="F11" s="30">
        <f t="shared" si="0"/>
        <v>13.26</v>
      </c>
      <c r="G11" s="30">
        <v>13.26</v>
      </c>
      <c r="H11" s="30"/>
      <c r="I11" s="30"/>
      <c r="J11" s="30"/>
      <c r="K11" s="36"/>
    </row>
    <row r="12" ht="27" customHeight="1" spans="1:11">
      <c r="A12" s="29"/>
      <c r="B12" s="58">
        <v>208</v>
      </c>
      <c r="C12" s="58" t="s">
        <v>93</v>
      </c>
      <c r="D12" s="58" t="s">
        <v>93</v>
      </c>
      <c r="E12" s="27" t="s">
        <v>95</v>
      </c>
      <c r="F12" s="30">
        <f t="shared" si="0"/>
        <v>65.2</v>
      </c>
      <c r="G12" s="30">
        <v>65.2</v>
      </c>
      <c r="H12" s="30"/>
      <c r="I12" s="30"/>
      <c r="J12" s="30"/>
      <c r="K12" s="36"/>
    </row>
    <row r="13" ht="27" customHeight="1" spans="1:11">
      <c r="A13" s="29"/>
      <c r="B13" s="58">
        <v>208</v>
      </c>
      <c r="C13" s="58" t="s">
        <v>93</v>
      </c>
      <c r="D13" s="58" t="s">
        <v>96</v>
      </c>
      <c r="E13" s="27" t="s">
        <v>97</v>
      </c>
      <c r="F13" s="30">
        <f t="shared" si="0"/>
        <v>25.5</v>
      </c>
      <c r="G13" s="30"/>
      <c r="H13" s="30">
        <v>25.5</v>
      </c>
      <c r="I13" s="30"/>
      <c r="J13" s="30"/>
      <c r="K13" s="36"/>
    </row>
    <row r="14" ht="27" customHeight="1" spans="1:11">
      <c r="A14" s="29"/>
      <c r="B14" s="58" t="s">
        <v>98</v>
      </c>
      <c r="C14" s="58" t="s">
        <v>99</v>
      </c>
      <c r="D14" s="58" t="s">
        <v>100</v>
      </c>
      <c r="E14" s="27" t="s">
        <v>101</v>
      </c>
      <c r="F14" s="30">
        <f t="shared" si="0"/>
        <v>1.84</v>
      </c>
      <c r="G14" s="30">
        <v>1.84</v>
      </c>
      <c r="H14" s="30"/>
      <c r="I14" s="30"/>
      <c r="J14" s="30"/>
      <c r="K14" s="36"/>
    </row>
    <row r="15" ht="27" customHeight="1" spans="1:11">
      <c r="A15" s="29"/>
      <c r="B15" s="58">
        <v>210</v>
      </c>
      <c r="C15" s="58" t="s">
        <v>102</v>
      </c>
      <c r="D15" s="58" t="s">
        <v>86</v>
      </c>
      <c r="E15" s="27" t="s">
        <v>103</v>
      </c>
      <c r="F15" s="30">
        <f t="shared" si="0"/>
        <v>32.96</v>
      </c>
      <c r="G15" s="30">
        <v>32.96</v>
      </c>
      <c r="H15" s="30"/>
      <c r="I15" s="30"/>
      <c r="J15" s="30"/>
      <c r="K15" s="36"/>
    </row>
    <row r="16" ht="27" customHeight="1" spans="1:11">
      <c r="A16" s="29"/>
      <c r="B16" s="58">
        <v>221</v>
      </c>
      <c r="C16" s="58" t="s">
        <v>86</v>
      </c>
      <c r="D16" s="58" t="s">
        <v>100</v>
      </c>
      <c r="E16" s="27" t="s">
        <v>104</v>
      </c>
      <c r="F16" s="30">
        <f t="shared" si="0"/>
        <v>52.29</v>
      </c>
      <c r="G16" s="30">
        <v>52.29</v>
      </c>
      <c r="H16" s="30"/>
      <c r="I16" s="30"/>
      <c r="J16" s="30"/>
      <c r="K16" s="36"/>
    </row>
    <row r="17" ht="27" customHeight="1" spans="5:5">
      <c r="E17" s="45"/>
    </row>
    <row r="18" ht="27" customHeight="1" spans="5:5">
      <c r="E18" s="45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21" activePane="bottomLeft" state="frozen"/>
      <selection/>
      <selection pane="bottomLeft" activeCell="B36" sqref="B36:C36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80"/>
      <c r="B1" s="2" t="s">
        <v>105</v>
      </c>
      <c r="C1" s="81"/>
      <c r="D1" s="81"/>
      <c r="E1" s="81"/>
      <c r="F1" s="81"/>
      <c r="G1" s="81"/>
      <c r="H1" s="82" t="s">
        <v>106</v>
      </c>
      <c r="I1" s="89" t="s">
        <v>60</v>
      </c>
    </row>
    <row r="2" ht="22.8" customHeight="1" spans="1:9">
      <c r="A2" s="81"/>
      <c r="B2" s="83" t="s">
        <v>107</v>
      </c>
      <c r="C2" s="83"/>
      <c r="D2" s="83"/>
      <c r="E2" s="83"/>
      <c r="F2" s="83"/>
      <c r="G2" s="83"/>
      <c r="H2" s="83"/>
      <c r="I2" s="89"/>
    </row>
    <row r="3" ht="19.55" customHeight="1" spans="1:9">
      <c r="A3" s="84"/>
      <c r="B3" s="24" t="s">
        <v>4</v>
      </c>
      <c r="C3" s="24"/>
      <c r="D3" s="69"/>
      <c r="E3" s="69"/>
      <c r="F3" s="69"/>
      <c r="G3" s="69"/>
      <c r="H3" s="85" t="s">
        <v>5</v>
      </c>
      <c r="I3" s="90"/>
    </row>
    <row r="4" ht="15" customHeight="1" spans="1:9">
      <c r="A4" s="86"/>
      <c r="B4" s="27" t="s">
        <v>6</v>
      </c>
      <c r="C4" s="27"/>
      <c r="D4" s="27" t="s">
        <v>108</v>
      </c>
      <c r="E4" s="27"/>
      <c r="F4" s="27"/>
      <c r="G4" s="27"/>
      <c r="H4" s="27"/>
      <c r="I4" s="75"/>
    </row>
    <row r="5" ht="15" customHeight="1" spans="1:9">
      <c r="A5" s="86"/>
      <c r="B5" s="27" t="s">
        <v>8</v>
      </c>
      <c r="C5" s="27" t="s">
        <v>9</v>
      </c>
      <c r="D5" s="27" t="s">
        <v>8</v>
      </c>
      <c r="E5" s="27" t="s">
        <v>61</v>
      </c>
      <c r="F5" s="27" t="s">
        <v>109</v>
      </c>
      <c r="G5" s="27" t="s">
        <v>110</v>
      </c>
      <c r="H5" s="27" t="s">
        <v>111</v>
      </c>
      <c r="I5" s="75"/>
    </row>
    <row r="6" ht="15" customHeight="1" spans="1:9">
      <c r="A6" s="26"/>
      <c r="B6" s="42" t="s">
        <v>112</v>
      </c>
      <c r="C6" s="87">
        <v>633.78</v>
      </c>
      <c r="D6" s="42" t="s">
        <v>113</v>
      </c>
      <c r="E6" s="87">
        <v>633.78</v>
      </c>
      <c r="F6" s="87">
        <v>633.78</v>
      </c>
      <c r="G6" s="43"/>
      <c r="H6" s="43"/>
      <c r="I6" s="35"/>
    </row>
    <row r="7" ht="15" customHeight="1" spans="1:9">
      <c r="A7" s="26"/>
      <c r="B7" s="42" t="s">
        <v>114</v>
      </c>
      <c r="C7" s="87">
        <v>633.78</v>
      </c>
      <c r="D7" s="42" t="s">
        <v>115</v>
      </c>
      <c r="E7" s="87"/>
      <c r="F7" s="87"/>
      <c r="G7" s="43"/>
      <c r="H7" s="43"/>
      <c r="I7" s="35"/>
    </row>
    <row r="8" ht="15" customHeight="1" spans="1:9">
      <c r="A8" s="26"/>
      <c r="B8" s="42" t="s">
        <v>116</v>
      </c>
      <c r="C8" s="87"/>
      <c r="D8" s="42" t="s">
        <v>117</v>
      </c>
      <c r="E8" s="87"/>
      <c r="F8" s="87"/>
      <c r="G8" s="43"/>
      <c r="H8" s="43"/>
      <c r="I8" s="35"/>
    </row>
    <row r="9" ht="15" customHeight="1" spans="1:9">
      <c r="A9" s="26"/>
      <c r="B9" s="42" t="s">
        <v>118</v>
      </c>
      <c r="C9" s="87"/>
      <c r="D9" s="42" t="s">
        <v>119</v>
      </c>
      <c r="E9" s="87"/>
      <c r="F9" s="87"/>
      <c r="G9" s="43"/>
      <c r="H9" s="43"/>
      <c r="I9" s="35"/>
    </row>
    <row r="10" ht="15" customHeight="1" spans="1:9">
      <c r="A10" s="26"/>
      <c r="B10" s="42" t="s">
        <v>120</v>
      </c>
      <c r="C10" s="87"/>
      <c r="D10" s="42" t="s">
        <v>121</v>
      </c>
      <c r="E10" s="87"/>
      <c r="F10" s="87"/>
      <c r="G10" s="43"/>
      <c r="H10" s="43"/>
      <c r="I10" s="35"/>
    </row>
    <row r="11" ht="15" customHeight="1" spans="1:9">
      <c r="A11" s="26"/>
      <c r="B11" s="42" t="s">
        <v>114</v>
      </c>
      <c r="C11" s="87"/>
      <c r="D11" s="42" t="s">
        <v>122</v>
      </c>
      <c r="E11" s="87">
        <v>442.73</v>
      </c>
      <c r="F11" s="87">
        <v>442.73</v>
      </c>
      <c r="G11" s="43"/>
      <c r="H11" s="43"/>
      <c r="I11" s="35"/>
    </row>
    <row r="12" ht="15" customHeight="1" spans="1:9">
      <c r="A12" s="26"/>
      <c r="B12" s="42" t="s">
        <v>116</v>
      </c>
      <c r="C12" s="87"/>
      <c r="D12" s="42" t="s">
        <v>123</v>
      </c>
      <c r="E12" s="87"/>
      <c r="F12" s="87"/>
      <c r="G12" s="43"/>
      <c r="H12" s="43"/>
      <c r="I12" s="35"/>
    </row>
    <row r="13" ht="15" customHeight="1" spans="1:9">
      <c r="A13" s="26"/>
      <c r="B13" s="42" t="s">
        <v>118</v>
      </c>
      <c r="C13" s="87"/>
      <c r="D13" s="42" t="s">
        <v>124</v>
      </c>
      <c r="E13" s="87"/>
      <c r="F13" s="87"/>
      <c r="G13" s="43"/>
      <c r="H13" s="43"/>
      <c r="I13" s="35"/>
    </row>
    <row r="14" ht="15" customHeight="1" spans="1:9">
      <c r="A14" s="26"/>
      <c r="B14" s="42" t="s">
        <v>125</v>
      </c>
      <c r="C14" s="87"/>
      <c r="D14" s="42" t="s">
        <v>126</v>
      </c>
      <c r="E14" s="87">
        <v>105.8</v>
      </c>
      <c r="F14" s="87">
        <v>105.8</v>
      </c>
      <c r="G14" s="43"/>
      <c r="H14" s="43"/>
      <c r="I14" s="35"/>
    </row>
    <row r="15" ht="15" customHeight="1" spans="1:9">
      <c r="A15" s="26"/>
      <c r="B15" s="42" t="s">
        <v>125</v>
      </c>
      <c r="C15" s="87"/>
      <c r="D15" s="42" t="s">
        <v>127</v>
      </c>
      <c r="E15" s="87"/>
      <c r="F15" s="87"/>
      <c r="G15" s="43"/>
      <c r="H15" s="43"/>
      <c r="I15" s="35"/>
    </row>
    <row r="16" ht="15" customHeight="1" spans="1:9">
      <c r="A16" s="26"/>
      <c r="B16" s="42" t="s">
        <v>125</v>
      </c>
      <c r="C16" s="87"/>
      <c r="D16" s="42" t="s">
        <v>128</v>
      </c>
      <c r="E16" s="87">
        <v>32.96</v>
      </c>
      <c r="F16" s="87">
        <v>32.96</v>
      </c>
      <c r="G16" s="43"/>
      <c r="H16" s="43"/>
      <c r="I16" s="35"/>
    </row>
    <row r="17" ht="15" customHeight="1" spans="1:9">
      <c r="A17" s="26"/>
      <c r="B17" s="42" t="s">
        <v>125</v>
      </c>
      <c r="C17" s="87"/>
      <c r="D17" s="42" t="s">
        <v>129</v>
      </c>
      <c r="E17" s="87"/>
      <c r="F17" s="87"/>
      <c r="G17" s="43"/>
      <c r="H17" s="43"/>
      <c r="I17" s="35"/>
    </row>
    <row r="18" ht="15" customHeight="1" spans="1:9">
      <c r="A18" s="26"/>
      <c r="B18" s="42" t="s">
        <v>125</v>
      </c>
      <c r="C18" s="87"/>
      <c r="D18" s="42" t="s">
        <v>130</v>
      </c>
      <c r="E18" s="87"/>
      <c r="F18" s="87"/>
      <c r="G18" s="43"/>
      <c r="H18" s="43"/>
      <c r="I18" s="35"/>
    </row>
    <row r="19" ht="15" customHeight="1" spans="1:9">
      <c r="A19" s="26"/>
      <c r="B19" s="42" t="s">
        <v>125</v>
      </c>
      <c r="C19" s="87"/>
      <c r="D19" s="42" t="s">
        <v>131</v>
      </c>
      <c r="E19" s="87"/>
      <c r="F19" s="87"/>
      <c r="G19" s="43"/>
      <c r="H19" s="43"/>
      <c r="I19" s="35"/>
    </row>
    <row r="20" ht="15" customHeight="1" spans="1:9">
      <c r="A20" s="26"/>
      <c r="B20" s="42" t="s">
        <v>125</v>
      </c>
      <c r="C20" s="87"/>
      <c r="D20" s="42" t="s">
        <v>132</v>
      </c>
      <c r="E20" s="87"/>
      <c r="F20" s="87"/>
      <c r="G20" s="43"/>
      <c r="H20" s="43"/>
      <c r="I20" s="35"/>
    </row>
    <row r="21" ht="15" customHeight="1" spans="1:9">
      <c r="A21" s="26"/>
      <c r="B21" s="42" t="s">
        <v>125</v>
      </c>
      <c r="C21" s="87"/>
      <c r="D21" s="42" t="s">
        <v>133</v>
      </c>
      <c r="E21" s="87"/>
      <c r="F21" s="87"/>
      <c r="G21" s="43"/>
      <c r="H21" s="43"/>
      <c r="I21" s="35"/>
    </row>
    <row r="22" ht="15" customHeight="1" spans="1:9">
      <c r="A22" s="26"/>
      <c r="B22" s="42" t="s">
        <v>125</v>
      </c>
      <c r="C22" s="87"/>
      <c r="D22" s="42" t="s">
        <v>134</v>
      </c>
      <c r="E22" s="87"/>
      <c r="F22" s="87"/>
      <c r="G22" s="43"/>
      <c r="H22" s="43"/>
      <c r="I22" s="35"/>
    </row>
    <row r="23" ht="15" customHeight="1" spans="1:9">
      <c r="A23" s="26"/>
      <c r="B23" s="42" t="s">
        <v>125</v>
      </c>
      <c r="C23" s="87"/>
      <c r="D23" s="42" t="s">
        <v>135</v>
      </c>
      <c r="E23" s="87"/>
      <c r="F23" s="87"/>
      <c r="G23" s="43"/>
      <c r="H23" s="43"/>
      <c r="I23" s="35"/>
    </row>
    <row r="24" ht="15" customHeight="1" spans="1:9">
      <c r="A24" s="26"/>
      <c r="B24" s="42" t="s">
        <v>125</v>
      </c>
      <c r="C24" s="87"/>
      <c r="D24" s="42" t="s">
        <v>136</v>
      </c>
      <c r="E24" s="87"/>
      <c r="F24" s="87"/>
      <c r="G24" s="43"/>
      <c r="H24" s="43"/>
      <c r="I24" s="35"/>
    </row>
    <row r="25" ht="15" customHeight="1" spans="1:9">
      <c r="A25" s="26"/>
      <c r="B25" s="42" t="s">
        <v>125</v>
      </c>
      <c r="C25" s="87"/>
      <c r="D25" s="42" t="s">
        <v>137</v>
      </c>
      <c r="E25" s="87"/>
      <c r="F25" s="87"/>
      <c r="G25" s="43"/>
      <c r="H25" s="43"/>
      <c r="I25" s="35"/>
    </row>
    <row r="26" ht="15" customHeight="1" spans="1:9">
      <c r="A26" s="26"/>
      <c r="B26" s="42" t="s">
        <v>125</v>
      </c>
      <c r="C26" s="87"/>
      <c r="D26" s="42" t="s">
        <v>138</v>
      </c>
      <c r="E26" s="87">
        <v>52.29</v>
      </c>
      <c r="F26" s="87">
        <v>52.29</v>
      </c>
      <c r="G26" s="43"/>
      <c r="H26" s="43"/>
      <c r="I26" s="35"/>
    </row>
    <row r="27" ht="15" customHeight="1" spans="1:9">
      <c r="A27" s="26"/>
      <c r="B27" s="42" t="s">
        <v>125</v>
      </c>
      <c r="C27" s="87"/>
      <c r="D27" s="42" t="s">
        <v>139</v>
      </c>
      <c r="E27" s="87"/>
      <c r="F27" s="87"/>
      <c r="G27" s="43"/>
      <c r="H27" s="43"/>
      <c r="I27" s="35"/>
    </row>
    <row r="28" ht="15" customHeight="1" spans="1:9">
      <c r="A28" s="26"/>
      <c r="B28" s="42" t="s">
        <v>125</v>
      </c>
      <c r="C28" s="87"/>
      <c r="D28" s="42" t="s">
        <v>140</v>
      </c>
      <c r="E28" s="87"/>
      <c r="F28" s="87"/>
      <c r="G28" s="43"/>
      <c r="H28" s="43"/>
      <c r="I28" s="35"/>
    </row>
    <row r="29" ht="15" customHeight="1" spans="1:9">
      <c r="A29" s="26"/>
      <c r="B29" s="42" t="s">
        <v>125</v>
      </c>
      <c r="C29" s="87"/>
      <c r="D29" s="42" t="s">
        <v>141</v>
      </c>
      <c r="E29" s="87"/>
      <c r="F29" s="87"/>
      <c r="G29" s="43"/>
      <c r="H29" s="43"/>
      <c r="I29" s="35"/>
    </row>
    <row r="30" ht="15" customHeight="1" spans="1:9">
      <c r="A30" s="26"/>
      <c r="B30" s="42" t="s">
        <v>125</v>
      </c>
      <c r="C30" s="87"/>
      <c r="D30" s="42" t="s">
        <v>142</v>
      </c>
      <c r="E30" s="87"/>
      <c r="F30" s="87"/>
      <c r="G30" s="43"/>
      <c r="H30" s="43"/>
      <c r="I30" s="35"/>
    </row>
    <row r="31" ht="15" customHeight="1" spans="1:9">
      <c r="A31" s="26"/>
      <c r="B31" s="42" t="s">
        <v>125</v>
      </c>
      <c r="C31" s="87"/>
      <c r="D31" s="42" t="s">
        <v>143</v>
      </c>
      <c r="E31" s="87"/>
      <c r="F31" s="87"/>
      <c r="G31" s="43"/>
      <c r="H31" s="43"/>
      <c r="I31" s="35"/>
    </row>
    <row r="32" ht="15" customHeight="1" spans="1:9">
      <c r="A32" s="26"/>
      <c r="B32" s="42" t="s">
        <v>125</v>
      </c>
      <c r="C32" s="87"/>
      <c r="D32" s="42" t="s">
        <v>144</v>
      </c>
      <c r="E32" s="87"/>
      <c r="F32" s="87"/>
      <c r="G32" s="43"/>
      <c r="H32" s="43"/>
      <c r="I32" s="35"/>
    </row>
    <row r="33" ht="15" customHeight="1" spans="1:9">
      <c r="A33" s="26"/>
      <c r="B33" s="42" t="s">
        <v>125</v>
      </c>
      <c r="C33" s="87"/>
      <c r="D33" s="42" t="s">
        <v>145</v>
      </c>
      <c r="E33" s="87"/>
      <c r="F33" s="87"/>
      <c r="G33" s="43"/>
      <c r="H33" s="43"/>
      <c r="I33" s="35"/>
    </row>
    <row r="34" ht="9.75" customHeight="1" spans="1:9">
      <c r="A34" s="88"/>
      <c r="B34" s="88"/>
      <c r="C34" s="88"/>
      <c r="D34" s="19"/>
      <c r="E34" s="88"/>
      <c r="F34" s="88"/>
      <c r="G34" s="88"/>
      <c r="H34" s="88"/>
      <c r="I34" s="91"/>
    </row>
    <row r="35" ht="39" customHeight="1" spans="2:3">
      <c r="B35" s="45"/>
      <c r="C35" s="45"/>
    </row>
    <row r="36" ht="44" customHeight="1" spans="2:3">
      <c r="B36" s="45"/>
      <c r="C36" s="4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5"/>
  <sheetViews>
    <sheetView workbookViewId="0">
      <pane ySplit="6" topLeftCell="A16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19.125" style="59" customWidth="1"/>
    <col min="5" max="5" width="8.5" style="59" customWidth="1"/>
    <col min="6" max="10" width="7.625" style="59" customWidth="1"/>
    <col min="11" max="25" width="5.75" style="59" customWidth="1"/>
    <col min="26" max="29" width="7.75" style="59" customWidth="1"/>
    <col min="30" max="38" width="5.75" style="59" customWidth="1"/>
    <col min="39" max="39" width="1.53333333333333" style="59" customWidth="1"/>
    <col min="40" max="41" width="9.76666666666667" style="59" customWidth="1"/>
    <col min="42" max="16384" width="10" style="59"/>
  </cols>
  <sheetData>
    <row r="1" ht="25" customHeight="1" spans="1:39">
      <c r="A1" s="60"/>
      <c r="B1" s="2" t="s">
        <v>146</v>
      </c>
      <c r="C1" s="2"/>
      <c r="D1" s="60"/>
      <c r="E1" s="60"/>
      <c r="F1" s="60"/>
      <c r="G1" s="20"/>
      <c r="H1" s="61"/>
      <c r="I1" s="61"/>
      <c r="J1" s="20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74" t="s">
        <v>147</v>
      </c>
      <c r="AM1" s="75"/>
    </row>
    <row r="2" ht="22.8" customHeight="1" spans="1:39">
      <c r="A2" s="20"/>
      <c r="B2" s="62" t="s">
        <v>148</v>
      </c>
      <c r="C2" s="63"/>
      <c r="D2" s="63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76"/>
      <c r="AM2" s="75"/>
    </row>
    <row r="3" ht="19.55" customHeight="1" spans="1:39">
      <c r="A3" s="65"/>
      <c r="B3" s="66" t="s">
        <v>149</v>
      </c>
      <c r="C3" s="67" t="s">
        <v>150</v>
      </c>
      <c r="D3" s="68"/>
      <c r="E3" s="68"/>
      <c r="F3" s="65"/>
      <c r="G3" s="15"/>
      <c r="H3" s="69"/>
      <c r="I3" s="69"/>
      <c r="J3" s="65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7" t="s">
        <v>5</v>
      </c>
      <c r="AK3" s="78"/>
      <c r="AL3" s="79"/>
      <c r="AM3" s="75"/>
    </row>
    <row r="4" ht="24.4" customHeight="1" spans="1:39">
      <c r="A4" s="28"/>
      <c r="B4" s="70" t="s">
        <v>151</v>
      </c>
      <c r="C4" s="41"/>
      <c r="D4" s="41"/>
      <c r="E4" s="41" t="s">
        <v>152</v>
      </c>
      <c r="F4" s="41" t="s">
        <v>153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154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155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5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156</v>
      </c>
      <c r="H5" s="41"/>
      <c r="I5" s="41"/>
      <c r="J5" s="41" t="s">
        <v>157</v>
      </c>
      <c r="K5" s="41"/>
      <c r="L5" s="41"/>
      <c r="M5" s="41" t="s">
        <v>158</v>
      </c>
      <c r="N5" s="41"/>
      <c r="O5" s="41"/>
      <c r="P5" s="41" t="s">
        <v>61</v>
      </c>
      <c r="Q5" s="41" t="s">
        <v>156</v>
      </c>
      <c r="R5" s="41"/>
      <c r="S5" s="41"/>
      <c r="T5" s="41" t="s">
        <v>157</v>
      </c>
      <c r="U5" s="41"/>
      <c r="V5" s="41"/>
      <c r="W5" s="41" t="s">
        <v>158</v>
      </c>
      <c r="X5" s="41"/>
      <c r="Y5" s="41"/>
      <c r="Z5" s="41" t="s">
        <v>61</v>
      </c>
      <c r="AA5" s="41" t="s">
        <v>156</v>
      </c>
      <c r="AB5" s="41"/>
      <c r="AC5" s="41"/>
      <c r="AD5" s="41" t="s">
        <v>157</v>
      </c>
      <c r="AE5" s="41"/>
      <c r="AF5" s="41"/>
      <c r="AG5" s="41" t="s">
        <v>158</v>
      </c>
      <c r="AH5" s="41"/>
      <c r="AI5" s="41"/>
      <c r="AJ5" s="41" t="s">
        <v>159</v>
      </c>
      <c r="AK5" s="41"/>
      <c r="AL5" s="41"/>
      <c r="AM5" s="75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160</v>
      </c>
      <c r="H6" s="41" t="s">
        <v>161</v>
      </c>
      <c r="I6" s="41" t="s">
        <v>162</v>
      </c>
      <c r="J6" s="41" t="s">
        <v>160</v>
      </c>
      <c r="K6" s="41" t="s">
        <v>161</v>
      </c>
      <c r="L6" s="41" t="s">
        <v>162</v>
      </c>
      <c r="M6" s="41" t="s">
        <v>160</v>
      </c>
      <c r="N6" s="41" t="s">
        <v>161</v>
      </c>
      <c r="O6" s="41" t="s">
        <v>162</v>
      </c>
      <c r="P6" s="41"/>
      <c r="Q6" s="41" t="s">
        <v>160</v>
      </c>
      <c r="R6" s="41" t="s">
        <v>161</v>
      </c>
      <c r="S6" s="41" t="s">
        <v>162</v>
      </c>
      <c r="T6" s="41" t="s">
        <v>160</v>
      </c>
      <c r="U6" s="41" t="s">
        <v>161</v>
      </c>
      <c r="V6" s="41" t="s">
        <v>162</v>
      </c>
      <c r="W6" s="41" t="s">
        <v>160</v>
      </c>
      <c r="X6" s="41" t="s">
        <v>161</v>
      </c>
      <c r="Y6" s="41" t="s">
        <v>162</v>
      </c>
      <c r="Z6" s="41"/>
      <c r="AA6" s="41" t="s">
        <v>160</v>
      </c>
      <c r="AB6" s="41" t="s">
        <v>161</v>
      </c>
      <c r="AC6" s="41" t="s">
        <v>162</v>
      </c>
      <c r="AD6" s="41" t="s">
        <v>160</v>
      </c>
      <c r="AE6" s="41" t="s">
        <v>161</v>
      </c>
      <c r="AF6" s="41" t="s">
        <v>162</v>
      </c>
      <c r="AG6" s="41" t="s">
        <v>160</v>
      </c>
      <c r="AH6" s="41" t="s">
        <v>161</v>
      </c>
      <c r="AI6" s="41" t="s">
        <v>162</v>
      </c>
      <c r="AJ6" s="41" t="s">
        <v>160</v>
      </c>
      <c r="AK6" s="41" t="s">
        <v>161</v>
      </c>
      <c r="AL6" s="41" t="s">
        <v>162</v>
      </c>
      <c r="AM6" s="75"/>
    </row>
    <row r="7" ht="27" customHeight="1" spans="1:39">
      <c r="A7" s="28"/>
      <c r="B7" s="41"/>
      <c r="C7" s="41"/>
      <c r="D7" s="41" t="s">
        <v>85</v>
      </c>
      <c r="E7" s="71">
        <f>F7+P7+Z7</f>
        <v>633.78</v>
      </c>
      <c r="F7" s="71">
        <f>G7+J7+M7</f>
        <v>633.78</v>
      </c>
      <c r="G7" s="71">
        <f>SUM(H7:I7)</f>
        <v>633.78</v>
      </c>
      <c r="H7" s="71">
        <f>SUM(H8:H23)</f>
        <v>592.83</v>
      </c>
      <c r="I7" s="71">
        <f>SUM(I8:I23)</f>
        <v>40.95</v>
      </c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5"/>
    </row>
    <row r="8" ht="30" customHeight="1" spans="1:39">
      <c r="A8" s="19"/>
      <c r="B8" s="72">
        <v>301</v>
      </c>
      <c r="C8" s="72" t="s">
        <v>100</v>
      </c>
      <c r="D8" s="41" t="s">
        <v>163</v>
      </c>
      <c r="E8" s="71">
        <f t="shared" ref="E8:E23" si="0">F8+P8+Z8</f>
        <v>207.41</v>
      </c>
      <c r="F8" s="71">
        <f t="shared" ref="F8:F23" si="1">G8+J8+M8</f>
        <v>207.41</v>
      </c>
      <c r="G8" s="71">
        <f t="shared" ref="G8:G23" si="2">SUM(H8:I8)</f>
        <v>207.41</v>
      </c>
      <c r="H8" s="71">
        <v>207.41</v>
      </c>
      <c r="I8" s="71"/>
      <c r="J8" s="71"/>
      <c r="K8" s="41"/>
      <c r="L8" s="41"/>
      <c r="M8" s="7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5"/>
    </row>
    <row r="9" ht="30" customHeight="1" spans="1:39">
      <c r="A9" s="19"/>
      <c r="B9" s="72">
        <v>301</v>
      </c>
      <c r="C9" s="72" t="s">
        <v>88</v>
      </c>
      <c r="D9" s="41" t="s">
        <v>164</v>
      </c>
      <c r="E9" s="71">
        <f t="shared" si="0"/>
        <v>77.52</v>
      </c>
      <c r="F9" s="71">
        <f t="shared" si="1"/>
        <v>77.52</v>
      </c>
      <c r="G9" s="71">
        <f t="shared" si="2"/>
        <v>77.52</v>
      </c>
      <c r="H9" s="71">
        <v>77.52</v>
      </c>
      <c r="I9" s="71"/>
      <c r="J9" s="71"/>
      <c r="K9" s="41"/>
      <c r="L9" s="41"/>
      <c r="M9" s="7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5"/>
    </row>
    <row r="10" ht="30" customHeight="1" spans="1:39">
      <c r="A10" s="19"/>
      <c r="B10" s="72">
        <v>301</v>
      </c>
      <c r="C10" s="72" t="s">
        <v>165</v>
      </c>
      <c r="D10" s="41" t="s">
        <v>166</v>
      </c>
      <c r="E10" s="71">
        <f t="shared" si="0"/>
        <v>122.55</v>
      </c>
      <c r="F10" s="71">
        <f t="shared" si="1"/>
        <v>122.55</v>
      </c>
      <c r="G10" s="71">
        <f t="shared" si="2"/>
        <v>122.55</v>
      </c>
      <c r="H10" s="71">
        <v>122.55</v>
      </c>
      <c r="I10" s="71"/>
      <c r="J10" s="71"/>
      <c r="K10" s="41"/>
      <c r="L10" s="41"/>
      <c r="M10" s="7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5"/>
    </row>
    <row r="11" ht="30" customHeight="1" spans="1:39">
      <c r="A11" s="19"/>
      <c r="B11" s="72">
        <v>301</v>
      </c>
      <c r="C11" s="72" t="s">
        <v>99</v>
      </c>
      <c r="D11" s="41" t="s">
        <v>167</v>
      </c>
      <c r="E11" s="71">
        <f t="shared" si="0"/>
        <v>65.2</v>
      </c>
      <c r="F11" s="71">
        <f t="shared" si="1"/>
        <v>65.2</v>
      </c>
      <c r="G11" s="71">
        <f t="shared" si="2"/>
        <v>65.2</v>
      </c>
      <c r="H11" s="71">
        <v>65.2</v>
      </c>
      <c r="I11" s="71"/>
      <c r="J11" s="71"/>
      <c r="K11" s="41"/>
      <c r="L11" s="41"/>
      <c r="M11" s="7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5"/>
    </row>
    <row r="12" ht="30" customHeight="1" spans="1:39">
      <c r="A12" s="19"/>
      <c r="B12" s="72">
        <v>301</v>
      </c>
      <c r="C12" s="72" t="s">
        <v>90</v>
      </c>
      <c r="D12" s="41" t="s">
        <v>168</v>
      </c>
      <c r="E12" s="71">
        <f t="shared" si="0"/>
        <v>25.5</v>
      </c>
      <c r="F12" s="71">
        <f t="shared" si="1"/>
        <v>25.5</v>
      </c>
      <c r="G12" s="71">
        <f t="shared" si="2"/>
        <v>25.5</v>
      </c>
      <c r="H12" s="71"/>
      <c r="I12" s="71">
        <v>25.5</v>
      </c>
      <c r="J12" s="71"/>
      <c r="K12" s="41"/>
      <c r="L12" s="41"/>
      <c r="M12" s="7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5"/>
    </row>
    <row r="13" ht="30" customHeight="1" spans="1:39">
      <c r="A13" s="19"/>
      <c r="B13" s="72">
        <v>301</v>
      </c>
      <c r="C13" s="72" t="s">
        <v>169</v>
      </c>
      <c r="D13" s="41" t="s">
        <v>170</v>
      </c>
      <c r="E13" s="71">
        <f t="shared" si="0"/>
        <v>26.2</v>
      </c>
      <c r="F13" s="71">
        <f t="shared" si="1"/>
        <v>26.2</v>
      </c>
      <c r="G13" s="71">
        <f t="shared" si="2"/>
        <v>26.2</v>
      </c>
      <c r="H13" s="71">
        <v>26.2</v>
      </c>
      <c r="I13" s="71"/>
      <c r="J13" s="71"/>
      <c r="K13" s="41"/>
      <c r="L13" s="41"/>
      <c r="M13" s="7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5"/>
    </row>
    <row r="14" ht="30" customHeight="1" spans="1:39">
      <c r="A14" s="19"/>
      <c r="B14" s="72">
        <v>301</v>
      </c>
      <c r="C14" s="72" t="s">
        <v>102</v>
      </c>
      <c r="D14" s="41" t="s">
        <v>171</v>
      </c>
      <c r="E14" s="71">
        <f t="shared" si="0"/>
        <v>6.76</v>
      </c>
      <c r="F14" s="71">
        <f t="shared" si="1"/>
        <v>6.76</v>
      </c>
      <c r="G14" s="71">
        <f t="shared" si="2"/>
        <v>6.76</v>
      </c>
      <c r="H14" s="71">
        <v>6.76</v>
      </c>
      <c r="I14" s="71"/>
      <c r="J14" s="71"/>
      <c r="K14" s="41"/>
      <c r="L14" s="41"/>
      <c r="M14" s="7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5"/>
    </row>
    <row r="15" ht="30" customHeight="1" spans="1:39">
      <c r="A15" s="19"/>
      <c r="B15" s="72">
        <v>301</v>
      </c>
      <c r="C15" s="72" t="s">
        <v>172</v>
      </c>
      <c r="D15" s="41" t="s">
        <v>173</v>
      </c>
      <c r="E15" s="71">
        <f t="shared" si="0"/>
        <v>3.3</v>
      </c>
      <c r="F15" s="71">
        <f t="shared" si="1"/>
        <v>3.3</v>
      </c>
      <c r="G15" s="71">
        <f t="shared" si="2"/>
        <v>3.3</v>
      </c>
      <c r="H15" s="71">
        <v>3.3</v>
      </c>
      <c r="I15" s="71"/>
      <c r="J15" s="71"/>
      <c r="K15" s="41"/>
      <c r="L15" s="41"/>
      <c r="M15" s="7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5"/>
    </row>
    <row r="16" ht="30" customHeight="1" spans="1:39">
      <c r="A16" s="19"/>
      <c r="B16" s="72">
        <v>301</v>
      </c>
      <c r="C16" s="72" t="s">
        <v>174</v>
      </c>
      <c r="D16" s="41" t="s">
        <v>104</v>
      </c>
      <c r="E16" s="71">
        <f t="shared" si="0"/>
        <v>52.29</v>
      </c>
      <c r="F16" s="71">
        <f t="shared" si="1"/>
        <v>52.29</v>
      </c>
      <c r="G16" s="71">
        <f t="shared" si="2"/>
        <v>52.29</v>
      </c>
      <c r="H16" s="71">
        <v>52.29</v>
      </c>
      <c r="I16" s="71"/>
      <c r="J16" s="71"/>
      <c r="K16" s="41"/>
      <c r="L16" s="41"/>
      <c r="M16" s="7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5"/>
    </row>
    <row r="17" ht="30" customHeight="1" spans="1:39">
      <c r="A17" s="19"/>
      <c r="B17" s="72">
        <v>302</v>
      </c>
      <c r="C17" s="72" t="s">
        <v>100</v>
      </c>
      <c r="D17" s="41" t="s">
        <v>175</v>
      </c>
      <c r="E17" s="71">
        <f t="shared" si="0"/>
        <v>4.9</v>
      </c>
      <c r="F17" s="71">
        <f t="shared" si="1"/>
        <v>4.9</v>
      </c>
      <c r="G17" s="71">
        <f t="shared" si="2"/>
        <v>4.9</v>
      </c>
      <c r="H17" s="71">
        <v>4.9</v>
      </c>
      <c r="I17" s="71"/>
      <c r="J17" s="71"/>
      <c r="K17" s="41"/>
      <c r="L17" s="41"/>
      <c r="M17" s="7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5"/>
    </row>
    <row r="18" ht="30" customHeight="1" spans="1:39">
      <c r="A18" s="19"/>
      <c r="B18" s="72">
        <v>302</v>
      </c>
      <c r="C18" s="72" t="s">
        <v>176</v>
      </c>
      <c r="D18" s="41" t="s">
        <v>177</v>
      </c>
      <c r="E18" s="71">
        <f t="shared" si="0"/>
        <v>9</v>
      </c>
      <c r="F18" s="71">
        <f t="shared" si="1"/>
        <v>9</v>
      </c>
      <c r="G18" s="71">
        <f t="shared" si="2"/>
        <v>9</v>
      </c>
      <c r="H18" s="71"/>
      <c r="I18" s="71">
        <v>9</v>
      </c>
      <c r="J18" s="71"/>
      <c r="K18" s="41"/>
      <c r="L18" s="41"/>
      <c r="M18" s="7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5"/>
    </row>
    <row r="19" ht="30" customHeight="1" spans="1:39">
      <c r="A19" s="19"/>
      <c r="B19" s="72">
        <v>302</v>
      </c>
      <c r="C19" s="72" t="s">
        <v>178</v>
      </c>
      <c r="D19" s="41" t="s">
        <v>179</v>
      </c>
      <c r="E19" s="71">
        <f t="shared" si="0"/>
        <v>6.6</v>
      </c>
      <c r="F19" s="71">
        <f t="shared" si="1"/>
        <v>6.6</v>
      </c>
      <c r="G19" s="71">
        <f t="shared" si="2"/>
        <v>6.6</v>
      </c>
      <c r="H19" s="71">
        <v>6.6</v>
      </c>
      <c r="I19" s="71"/>
      <c r="J19" s="71"/>
      <c r="K19" s="41"/>
      <c r="L19" s="41"/>
      <c r="M19" s="7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5"/>
    </row>
    <row r="20" ht="30" customHeight="1" spans="1:39">
      <c r="A20" s="19"/>
      <c r="B20" s="72">
        <v>302</v>
      </c>
      <c r="C20" s="72" t="s">
        <v>180</v>
      </c>
      <c r="D20" s="41" t="s">
        <v>181</v>
      </c>
      <c r="E20" s="71">
        <f t="shared" si="0"/>
        <v>9.9</v>
      </c>
      <c r="F20" s="71">
        <f t="shared" si="1"/>
        <v>9.9</v>
      </c>
      <c r="G20" s="71">
        <f t="shared" si="2"/>
        <v>9.9</v>
      </c>
      <c r="H20" s="71">
        <v>9.9</v>
      </c>
      <c r="I20" s="71"/>
      <c r="J20" s="71"/>
      <c r="K20" s="41"/>
      <c r="L20" s="41"/>
      <c r="M20" s="7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5"/>
    </row>
    <row r="21" ht="30" customHeight="1" spans="1:39">
      <c r="A21" s="19"/>
      <c r="B21" s="72">
        <v>302</v>
      </c>
      <c r="C21" s="72" t="s">
        <v>91</v>
      </c>
      <c r="D21" s="41" t="s">
        <v>182</v>
      </c>
      <c r="E21" s="71">
        <f t="shared" si="0"/>
        <v>6.45</v>
      </c>
      <c r="F21" s="71">
        <f t="shared" si="1"/>
        <v>6.45</v>
      </c>
      <c r="G21" s="71">
        <f t="shared" si="2"/>
        <v>6.45</v>
      </c>
      <c r="H21" s="71"/>
      <c r="I21" s="71">
        <v>6.45</v>
      </c>
      <c r="J21" s="71"/>
      <c r="K21" s="41"/>
      <c r="L21" s="41"/>
      <c r="M21" s="7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5"/>
    </row>
    <row r="22" ht="30" customHeight="1" spans="1:39">
      <c r="A22" s="19"/>
      <c r="B22" s="72">
        <v>303</v>
      </c>
      <c r="C22" s="72" t="s">
        <v>93</v>
      </c>
      <c r="D22" s="41" t="s">
        <v>183</v>
      </c>
      <c r="E22" s="71">
        <f t="shared" si="0"/>
        <v>1.84</v>
      </c>
      <c r="F22" s="71">
        <f t="shared" si="1"/>
        <v>1.84</v>
      </c>
      <c r="G22" s="71">
        <f t="shared" si="2"/>
        <v>1.84</v>
      </c>
      <c r="H22" s="71">
        <v>1.84</v>
      </c>
      <c r="I22" s="71"/>
      <c r="J22" s="71"/>
      <c r="K22" s="41"/>
      <c r="L22" s="41"/>
      <c r="M22" s="7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5"/>
    </row>
    <row r="23" ht="30" customHeight="1" spans="1:39">
      <c r="A23" s="19"/>
      <c r="B23" s="72">
        <v>303</v>
      </c>
      <c r="C23" s="72" t="s">
        <v>165</v>
      </c>
      <c r="D23" s="41" t="s">
        <v>184</v>
      </c>
      <c r="E23" s="71">
        <f t="shared" si="0"/>
        <v>8.36</v>
      </c>
      <c r="F23" s="71">
        <f t="shared" si="1"/>
        <v>8.36</v>
      </c>
      <c r="G23" s="71">
        <f t="shared" si="2"/>
        <v>8.36</v>
      </c>
      <c r="H23" s="71">
        <v>8.36</v>
      </c>
      <c r="I23" s="71"/>
      <c r="J23" s="71"/>
      <c r="K23" s="41"/>
      <c r="L23" s="41"/>
      <c r="M23" s="7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5"/>
    </row>
    <row r="24" ht="27" customHeight="1" spans="4:4">
      <c r="D24" s="73"/>
    </row>
    <row r="25" ht="27" customHeight="1" spans="4:4">
      <c r="D25" s="73"/>
    </row>
  </sheetData>
  <mergeCells count="23">
    <mergeCell ref="B2:AL2"/>
    <mergeCell ref="C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6" topLeftCell="A7" activePane="bottomLeft" state="frozen"/>
      <selection/>
      <selection pane="bottomLeft" activeCell="E17" sqref="E17:E18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185</v>
      </c>
      <c r="C1" s="21"/>
      <c r="D1" s="21"/>
      <c r="E1" s="21"/>
      <c r="F1" s="21" t="s">
        <v>186</v>
      </c>
      <c r="G1" s="21"/>
      <c r="H1" s="21"/>
      <c r="I1" s="26"/>
    </row>
    <row r="2" ht="22.8" customHeight="1" spans="1:8">
      <c r="A2" s="18"/>
      <c r="B2" s="22" t="s">
        <v>187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188</v>
      </c>
      <c r="H4" s="41" t="s">
        <v>155</v>
      </c>
      <c r="I4" s="35"/>
    </row>
    <row r="5" ht="47" customHeight="1" spans="1:9">
      <c r="A5" s="29"/>
      <c r="B5" s="41" t="s">
        <v>189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SUM(G7:H7)</f>
        <v>633.78</v>
      </c>
      <c r="G7" s="30">
        <f>SUM(G8:G16)</f>
        <v>633.78</v>
      </c>
      <c r="H7" s="30"/>
      <c r="I7" s="36"/>
    </row>
    <row r="8" ht="27" customHeight="1" spans="1:9">
      <c r="A8" s="29"/>
      <c r="B8" s="58">
        <v>205</v>
      </c>
      <c r="C8" s="58" t="s">
        <v>86</v>
      </c>
      <c r="D8" s="58" t="s">
        <v>86</v>
      </c>
      <c r="E8" s="27" t="s">
        <v>87</v>
      </c>
      <c r="F8" s="30">
        <f t="shared" ref="F8:F16" si="0">SUM(G8:H8)</f>
        <v>139.56</v>
      </c>
      <c r="G8" s="30">
        <v>139.56</v>
      </c>
      <c r="H8" s="30"/>
      <c r="I8" s="36"/>
    </row>
    <row r="9" ht="27" customHeight="1" spans="1:9">
      <c r="A9" s="29"/>
      <c r="B9" s="58">
        <v>205</v>
      </c>
      <c r="C9" s="58" t="s">
        <v>86</v>
      </c>
      <c r="D9" s="58" t="s">
        <v>88</v>
      </c>
      <c r="E9" s="27" t="s">
        <v>89</v>
      </c>
      <c r="F9" s="30">
        <f t="shared" si="0"/>
        <v>287.72</v>
      </c>
      <c r="G9" s="30">
        <v>287.72</v>
      </c>
      <c r="H9" s="30"/>
      <c r="I9" s="36"/>
    </row>
    <row r="10" ht="27" customHeight="1" spans="1:9">
      <c r="A10" s="29"/>
      <c r="B10" s="58">
        <v>205</v>
      </c>
      <c r="C10" s="58" t="s">
        <v>90</v>
      </c>
      <c r="D10" s="58" t="s">
        <v>91</v>
      </c>
      <c r="E10" s="27" t="s">
        <v>92</v>
      </c>
      <c r="F10" s="30">
        <f t="shared" si="0"/>
        <v>15.45</v>
      </c>
      <c r="G10" s="30">
        <v>15.45</v>
      </c>
      <c r="H10" s="30"/>
      <c r="I10" s="36"/>
    </row>
    <row r="11" ht="27" customHeight="1" spans="1:9">
      <c r="A11" s="29"/>
      <c r="B11" s="58">
        <v>208</v>
      </c>
      <c r="C11" s="58" t="s">
        <v>93</v>
      </c>
      <c r="D11" s="58" t="s">
        <v>86</v>
      </c>
      <c r="E11" s="27" t="s">
        <v>94</v>
      </c>
      <c r="F11" s="30">
        <f t="shared" si="0"/>
        <v>13.26</v>
      </c>
      <c r="G11" s="30">
        <v>13.26</v>
      </c>
      <c r="H11" s="30"/>
      <c r="I11" s="36"/>
    </row>
    <row r="12" ht="27" customHeight="1" spans="1:9">
      <c r="A12" s="29"/>
      <c r="B12" s="58">
        <v>208</v>
      </c>
      <c r="C12" s="58" t="s">
        <v>93</v>
      </c>
      <c r="D12" s="58" t="s">
        <v>93</v>
      </c>
      <c r="E12" s="27" t="s">
        <v>95</v>
      </c>
      <c r="F12" s="30">
        <f t="shared" si="0"/>
        <v>65.2</v>
      </c>
      <c r="G12" s="30">
        <v>65.2</v>
      </c>
      <c r="H12" s="30"/>
      <c r="I12" s="36"/>
    </row>
    <row r="13" ht="27" customHeight="1" spans="1:9">
      <c r="A13" s="29"/>
      <c r="B13" s="58">
        <v>208</v>
      </c>
      <c r="C13" s="58" t="s">
        <v>93</v>
      </c>
      <c r="D13" s="58" t="s">
        <v>96</v>
      </c>
      <c r="E13" s="27" t="s">
        <v>97</v>
      </c>
      <c r="F13" s="30">
        <f t="shared" si="0"/>
        <v>25.5</v>
      </c>
      <c r="G13" s="30">
        <v>25.5</v>
      </c>
      <c r="H13" s="30"/>
      <c r="I13" s="36"/>
    </row>
    <row r="14" ht="27" customHeight="1" spans="1:9">
      <c r="A14" s="29"/>
      <c r="B14" s="58" t="s">
        <v>98</v>
      </c>
      <c r="C14" s="58" t="s">
        <v>99</v>
      </c>
      <c r="D14" s="58" t="s">
        <v>100</v>
      </c>
      <c r="E14" s="27" t="s">
        <v>101</v>
      </c>
      <c r="F14" s="30">
        <f t="shared" si="0"/>
        <v>1.84</v>
      </c>
      <c r="G14" s="30">
        <v>1.84</v>
      </c>
      <c r="H14" s="30"/>
      <c r="I14" s="36"/>
    </row>
    <row r="15" ht="27" customHeight="1" spans="1:9">
      <c r="A15" s="29"/>
      <c r="B15" s="58">
        <v>210</v>
      </c>
      <c r="C15" s="58" t="s">
        <v>102</v>
      </c>
      <c r="D15" s="58" t="s">
        <v>86</v>
      </c>
      <c r="E15" s="27" t="s">
        <v>103</v>
      </c>
      <c r="F15" s="30">
        <f t="shared" si="0"/>
        <v>32.96</v>
      </c>
      <c r="G15" s="30">
        <v>32.96</v>
      </c>
      <c r="H15" s="30"/>
      <c r="I15" s="36"/>
    </row>
    <row r="16" ht="27" customHeight="1" spans="1:9">
      <c r="A16" s="29"/>
      <c r="B16" s="58">
        <v>221</v>
      </c>
      <c r="C16" s="58" t="s">
        <v>86</v>
      </c>
      <c r="D16" s="58" t="s">
        <v>100</v>
      </c>
      <c r="E16" s="27" t="s">
        <v>104</v>
      </c>
      <c r="F16" s="30">
        <f t="shared" si="0"/>
        <v>52.29</v>
      </c>
      <c r="G16" s="30">
        <v>52.29</v>
      </c>
      <c r="H16" s="30"/>
      <c r="I16" s="36"/>
    </row>
    <row r="17" ht="27" customHeight="1" spans="5:5">
      <c r="E17" s="45"/>
    </row>
    <row r="18" ht="27" customHeight="1" spans="5:5">
      <c r="E18" s="45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13" activePane="bottomLeft" state="frozen"/>
      <selection/>
      <selection pane="bottomLeft" activeCell="D21" sqref="D21:D2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6"/>
      <c r="B1" s="2" t="s">
        <v>190</v>
      </c>
      <c r="C1" s="2"/>
      <c r="D1" s="47"/>
      <c r="E1" s="48"/>
      <c r="F1" s="48"/>
      <c r="G1" s="49" t="s">
        <v>191</v>
      </c>
      <c r="H1" s="50"/>
    </row>
    <row r="2" ht="22.8" customHeight="1" spans="1:8">
      <c r="A2" s="48"/>
      <c r="B2" s="51" t="s">
        <v>192</v>
      </c>
      <c r="C2" s="51"/>
      <c r="D2" s="51"/>
      <c r="E2" s="51"/>
      <c r="F2" s="51"/>
      <c r="G2" s="51"/>
      <c r="H2" s="50"/>
    </row>
    <row r="3" ht="19.55" customHeight="1" spans="1:8">
      <c r="A3" s="52"/>
      <c r="B3" s="53" t="s">
        <v>4</v>
      </c>
      <c r="C3" s="53"/>
      <c r="D3" s="53"/>
      <c r="F3" s="52"/>
      <c r="G3" s="54" t="s">
        <v>5</v>
      </c>
      <c r="H3" s="50"/>
    </row>
    <row r="4" ht="24.4" customHeight="1" spans="1:8">
      <c r="A4" s="55"/>
      <c r="B4" s="27" t="s">
        <v>8</v>
      </c>
      <c r="C4" s="27"/>
      <c r="D4" s="27"/>
      <c r="E4" s="27" t="s">
        <v>161</v>
      </c>
      <c r="F4" s="27"/>
      <c r="G4" s="27"/>
      <c r="H4" s="50"/>
    </row>
    <row r="5" ht="63" customHeight="1" spans="1:8">
      <c r="A5" s="55"/>
      <c r="B5" s="41" t="s">
        <v>193</v>
      </c>
      <c r="C5" s="41"/>
      <c r="D5" s="27" t="s">
        <v>81</v>
      </c>
      <c r="E5" s="27" t="s">
        <v>61</v>
      </c>
      <c r="F5" s="27" t="s">
        <v>194</v>
      </c>
      <c r="G5" s="27" t="s">
        <v>195</v>
      </c>
      <c r="H5" s="50"/>
    </row>
    <row r="6" ht="24.4" customHeight="1" spans="1:8">
      <c r="A6" s="55"/>
      <c r="B6" s="27" t="s">
        <v>82</v>
      </c>
      <c r="C6" s="27" t="s">
        <v>83</v>
      </c>
      <c r="D6" s="27"/>
      <c r="E6" s="27"/>
      <c r="F6" s="27"/>
      <c r="G6" s="27"/>
      <c r="H6" s="50"/>
    </row>
    <row r="7" ht="27" customHeight="1" spans="1:8">
      <c r="A7" s="55"/>
      <c r="B7" s="27"/>
      <c r="C7" s="27"/>
      <c r="D7" s="27" t="s">
        <v>85</v>
      </c>
      <c r="E7" s="30">
        <f>SUM(F7:G7)</f>
        <v>592.83</v>
      </c>
      <c r="F7" s="30">
        <f>SUM(F8:F20)</f>
        <v>571.43</v>
      </c>
      <c r="G7" s="30">
        <f>SUM(G8:G20)</f>
        <v>21.4</v>
      </c>
      <c r="H7" s="50"/>
    </row>
    <row r="8" ht="27" customHeight="1" spans="1:8">
      <c r="A8" s="55"/>
      <c r="B8" s="27">
        <v>301</v>
      </c>
      <c r="C8" s="27" t="s">
        <v>100</v>
      </c>
      <c r="D8" s="27" t="s">
        <v>163</v>
      </c>
      <c r="E8" s="30">
        <f t="shared" ref="E8:E20" si="0">SUM(F8:G8)</f>
        <v>207.41</v>
      </c>
      <c r="F8" s="30">
        <v>207.41</v>
      </c>
      <c r="G8" s="30"/>
      <c r="H8" s="50"/>
    </row>
    <row r="9" ht="27" customHeight="1" spans="1:8">
      <c r="A9" s="55"/>
      <c r="B9" s="27">
        <v>301</v>
      </c>
      <c r="C9" s="27" t="s">
        <v>88</v>
      </c>
      <c r="D9" s="27" t="s">
        <v>164</v>
      </c>
      <c r="E9" s="30">
        <f t="shared" si="0"/>
        <v>77.52</v>
      </c>
      <c r="F9" s="30">
        <v>77.52</v>
      </c>
      <c r="G9" s="30"/>
      <c r="H9" s="50"/>
    </row>
    <row r="10" ht="27" customHeight="1" spans="1:8">
      <c r="A10" s="55"/>
      <c r="B10" s="27">
        <v>301</v>
      </c>
      <c r="C10" s="27" t="s">
        <v>165</v>
      </c>
      <c r="D10" s="27" t="s">
        <v>166</v>
      </c>
      <c r="E10" s="30">
        <f t="shared" si="0"/>
        <v>122.55</v>
      </c>
      <c r="F10" s="30">
        <v>122.55</v>
      </c>
      <c r="G10" s="30"/>
      <c r="H10" s="50"/>
    </row>
    <row r="11" ht="27" customHeight="1" spans="1:8">
      <c r="A11" s="55"/>
      <c r="B11" s="27">
        <v>301</v>
      </c>
      <c r="C11" s="27" t="s">
        <v>99</v>
      </c>
      <c r="D11" s="27" t="s">
        <v>167</v>
      </c>
      <c r="E11" s="30">
        <f t="shared" si="0"/>
        <v>65.2</v>
      </c>
      <c r="F11" s="30">
        <v>65.2</v>
      </c>
      <c r="G11" s="30"/>
      <c r="H11" s="50"/>
    </row>
    <row r="12" ht="27" customHeight="1" spans="1:8">
      <c r="A12" s="55"/>
      <c r="B12" s="27">
        <v>301</v>
      </c>
      <c r="C12" s="27" t="s">
        <v>169</v>
      </c>
      <c r="D12" s="27" t="s">
        <v>170</v>
      </c>
      <c r="E12" s="30">
        <f t="shared" si="0"/>
        <v>26.2</v>
      </c>
      <c r="F12" s="30">
        <v>26.2</v>
      </c>
      <c r="G12" s="30"/>
      <c r="H12" s="50"/>
    </row>
    <row r="13" ht="27" customHeight="1" spans="1:8">
      <c r="A13" s="55"/>
      <c r="B13" s="27">
        <v>301</v>
      </c>
      <c r="C13" s="27" t="s">
        <v>102</v>
      </c>
      <c r="D13" s="27" t="s">
        <v>171</v>
      </c>
      <c r="E13" s="30">
        <f t="shared" si="0"/>
        <v>6.76</v>
      </c>
      <c r="F13" s="30">
        <v>6.76</v>
      </c>
      <c r="G13" s="30"/>
      <c r="H13" s="50"/>
    </row>
    <row r="14" ht="27" customHeight="1" spans="1:8">
      <c r="A14" s="55"/>
      <c r="B14" s="27">
        <v>301</v>
      </c>
      <c r="C14" s="27" t="s">
        <v>172</v>
      </c>
      <c r="D14" s="27" t="s">
        <v>173</v>
      </c>
      <c r="E14" s="30">
        <f t="shared" si="0"/>
        <v>3.3</v>
      </c>
      <c r="F14" s="30">
        <v>3.3</v>
      </c>
      <c r="G14" s="30"/>
      <c r="H14" s="50"/>
    </row>
    <row r="15" ht="27" customHeight="1" spans="1:8">
      <c r="A15" s="55"/>
      <c r="B15" s="27">
        <v>301</v>
      </c>
      <c r="C15" s="27" t="s">
        <v>174</v>
      </c>
      <c r="D15" s="27" t="s">
        <v>104</v>
      </c>
      <c r="E15" s="30">
        <f t="shared" si="0"/>
        <v>52.29</v>
      </c>
      <c r="F15" s="30">
        <v>52.29</v>
      </c>
      <c r="G15" s="30"/>
      <c r="H15" s="50"/>
    </row>
    <row r="16" ht="24.4" customHeight="1" spans="1:8">
      <c r="A16" s="55"/>
      <c r="B16" s="27">
        <v>302</v>
      </c>
      <c r="C16" s="27" t="s">
        <v>100</v>
      </c>
      <c r="D16" s="27" t="s">
        <v>175</v>
      </c>
      <c r="E16" s="30">
        <f t="shared" si="0"/>
        <v>4.9</v>
      </c>
      <c r="F16" s="56"/>
      <c r="G16" s="56">
        <v>4.9</v>
      </c>
      <c r="H16" s="50"/>
    </row>
    <row r="17" ht="24.4" customHeight="1" spans="1:8">
      <c r="A17" s="55"/>
      <c r="B17" s="27">
        <v>302</v>
      </c>
      <c r="C17" s="27" t="s">
        <v>178</v>
      </c>
      <c r="D17" s="27" t="s">
        <v>179</v>
      </c>
      <c r="E17" s="30">
        <f t="shared" si="0"/>
        <v>6.6</v>
      </c>
      <c r="F17" s="56"/>
      <c r="G17" s="56">
        <v>6.6</v>
      </c>
      <c r="H17" s="50"/>
    </row>
    <row r="18" ht="24.4" customHeight="1" spans="1:8">
      <c r="A18" s="55"/>
      <c r="B18" s="27">
        <v>302</v>
      </c>
      <c r="C18" s="27" t="s">
        <v>180</v>
      </c>
      <c r="D18" s="27" t="s">
        <v>181</v>
      </c>
      <c r="E18" s="30">
        <f t="shared" si="0"/>
        <v>9.9</v>
      </c>
      <c r="F18" s="56"/>
      <c r="G18" s="56">
        <v>9.9</v>
      </c>
      <c r="H18" s="50"/>
    </row>
    <row r="19" ht="24.4" customHeight="1" spans="1:8">
      <c r="A19" s="55"/>
      <c r="B19" s="27">
        <v>303</v>
      </c>
      <c r="C19" s="27" t="s">
        <v>93</v>
      </c>
      <c r="D19" s="27" t="s">
        <v>183</v>
      </c>
      <c r="E19" s="30">
        <f t="shared" si="0"/>
        <v>1.84</v>
      </c>
      <c r="F19" s="56">
        <v>1.84</v>
      </c>
      <c r="G19" s="56"/>
      <c r="H19" s="50"/>
    </row>
    <row r="20" ht="24.4" customHeight="1" spans="1:8">
      <c r="A20" s="55"/>
      <c r="B20" s="27">
        <v>303</v>
      </c>
      <c r="C20" s="27" t="s">
        <v>165</v>
      </c>
      <c r="D20" s="27" t="s">
        <v>184</v>
      </c>
      <c r="E20" s="30">
        <f t="shared" si="0"/>
        <v>8.36</v>
      </c>
      <c r="F20" s="56">
        <v>8.36</v>
      </c>
      <c r="G20" s="56"/>
      <c r="H20" s="50"/>
    </row>
    <row r="21" ht="27" customHeight="1" spans="4:4">
      <c r="D21" s="57"/>
    </row>
    <row r="22" ht="27" customHeight="1" spans="4:4">
      <c r="D22" s="57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5" topLeftCell="A6" activePane="bottomLeft" state="frozen"/>
      <selection/>
      <selection pane="bottomLeft" activeCell="E10" sqref="E10:E12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196</v>
      </c>
      <c r="C1" s="26"/>
      <c r="D1" s="26"/>
      <c r="E1" s="26"/>
      <c r="F1" s="26"/>
      <c r="G1" s="21" t="s">
        <v>197</v>
      </c>
      <c r="H1" s="26"/>
    </row>
    <row r="2" ht="22.8" customHeight="1" spans="1:8">
      <c r="A2" s="18"/>
      <c r="B2" s="22" t="s">
        <v>198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199</v>
      </c>
      <c r="G4" s="27" t="s">
        <v>200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85</v>
      </c>
      <c r="G6" s="30">
        <f>SUM(G7:G9)</f>
        <v>40.95</v>
      </c>
      <c r="H6" s="36"/>
    </row>
    <row r="7" ht="22.8" customHeight="1" spans="1:8">
      <c r="A7" s="29"/>
      <c r="B7" s="27">
        <v>205</v>
      </c>
      <c r="C7" s="27" t="s">
        <v>90</v>
      </c>
      <c r="D7" s="27" t="s">
        <v>91</v>
      </c>
      <c r="E7" s="27" t="s">
        <v>92</v>
      </c>
      <c r="F7" s="27" t="s">
        <v>201</v>
      </c>
      <c r="G7" s="30">
        <v>9</v>
      </c>
      <c r="H7" s="36"/>
    </row>
    <row r="8" ht="22.8" customHeight="1" spans="1:8">
      <c r="A8" s="29"/>
      <c r="B8" s="27">
        <v>205</v>
      </c>
      <c r="C8" s="27" t="s">
        <v>90</v>
      </c>
      <c r="D8" s="27" t="s">
        <v>91</v>
      </c>
      <c r="E8" s="27" t="s">
        <v>92</v>
      </c>
      <c r="F8" s="27" t="s">
        <v>202</v>
      </c>
      <c r="G8" s="30">
        <v>6.45</v>
      </c>
      <c r="H8" s="36"/>
    </row>
    <row r="9" ht="22.8" customHeight="1" spans="1:8">
      <c r="A9" s="29"/>
      <c r="B9" s="27">
        <v>208</v>
      </c>
      <c r="C9" s="27" t="s">
        <v>93</v>
      </c>
      <c r="D9" s="27" t="s">
        <v>96</v>
      </c>
      <c r="E9" s="27" t="s">
        <v>97</v>
      </c>
      <c r="F9" s="27" t="s">
        <v>203</v>
      </c>
      <c r="G9" s="30">
        <v>25.5</v>
      </c>
      <c r="H9" s="36"/>
    </row>
    <row r="10" ht="27" customHeight="1" spans="5:5">
      <c r="E10" s="45"/>
    </row>
    <row r="11" ht="27" customHeight="1" spans="5:5">
      <c r="E11" s="45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