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3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<sst xmlns="http://schemas.openxmlformats.org/spreadsheetml/2006/main" count="1118" uniqueCount="327">
  <si>
    <t xml:space="preserve">遂宁市富源实验学校预算公开表
</t>
  </si>
  <si>
    <t>样表1</t>
  </si>
  <si>
    <t xml:space="preserve">
表1</t>
  </si>
  <si>
    <r>
      <rPr>
        <b/>
        <sz val="16"/>
        <rFont val="黑体"/>
        <charset val="134"/>
      </rPr>
      <t>单位收支总表</t>
    </r>
    <r>
      <rPr>
        <b/>
        <sz val="16"/>
        <color rgb="FFFF0000"/>
        <rFont val="黑体"/>
        <charset val="134"/>
      </rPr>
      <t>（根据基本支出和项目支出表）</t>
    </r>
  </si>
  <si>
    <t>单位：</t>
  </si>
  <si>
    <t>金额单位：万元</t>
  </si>
  <si>
    <t>收    入</t>
  </si>
  <si>
    <t>支    出</t>
  </si>
  <si>
    <t>项    目</t>
  </si>
  <si>
    <t>预算数</t>
  </si>
  <si>
    <r>
      <rPr>
        <b/>
        <sz val="11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（按支出功能分类前3位）</t>
    </r>
  </si>
  <si>
    <r>
      <rPr>
        <sz val="11"/>
        <rFont val="宋体"/>
        <charset val="134"/>
      </rPr>
      <t xml:space="preserve">一、一般公共预算拨款收入 </t>
    </r>
  </si>
  <si>
    <t>一、一般公共服务支出（201）</t>
  </si>
  <si>
    <r>
      <rPr>
        <sz val="11"/>
        <rFont val="宋体"/>
        <charset val="134"/>
      </rPr>
      <t xml:space="preserve">二、政府性基金预算拨款收入 </t>
    </r>
  </si>
  <si>
    <t>二、外交支出（202）</t>
  </si>
  <si>
    <t xml:space="preserve">三、国有资本经营预算拨款收入 </t>
  </si>
  <si>
    <t>三、国防支出（203）</t>
  </si>
  <si>
    <r>
      <rPr>
        <sz val="11"/>
        <rFont val="宋体"/>
        <charset val="134"/>
      </rPr>
      <t xml:space="preserve">四、事业收入 </t>
    </r>
  </si>
  <si>
    <t>四、公共安全支出（204）</t>
  </si>
  <si>
    <r>
      <rPr>
        <sz val="11"/>
        <rFont val="宋体"/>
        <charset val="134"/>
      </rPr>
      <t xml:space="preserve">五、事业单位经营收入 </t>
    </r>
  </si>
  <si>
    <t>五、教育支出（205）</t>
  </si>
  <si>
    <r>
      <rPr>
        <sz val="11"/>
        <rFont val="宋体"/>
        <charset val="134"/>
      </rPr>
      <t xml:space="preserve">六、其他收入 </t>
    </r>
  </si>
  <si>
    <t>六、科学技术支出（206）</t>
  </si>
  <si>
    <t/>
  </si>
  <si>
    <t>七、文化旅游体育与传媒支出（207）</t>
  </si>
  <si>
    <t>八、社会保障和就业支出（208）</t>
  </si>
  <si>
    <t>九、社会保险基金支出（209）</t>
  </si>
  <si>
    <t>十、卫生健康支出（210）</t>
  </si>
  <si>
    <t>十一、节能环保支出（211）</t>
  </si>
  <si>
    <t>十二、城乡社区支出（212）</t>
  </si>
  <si>
    <t>十三、农林水支出（213）</t>
  </si>
  <si>
    <t>十四、交通运输支出（214）</t>
  </si>
  <si>
    <t>十五、资源勘探工业信息等支出（215）</t>
  </si>
  <si>
    <t>十六、商业服务业等支出（216）</t>
  </si>
  <si>
    <t>十七、金融支出（217）</t>
  </si>
  <si>
    <t>十八、援助其他地区支出（219）</t>
  </si>
  <si>
    <t>十九、自然资源海洋气象等支出（220）</t>
  </si>
  <si>
    <t>二十、住房保障支出（221）</t>
  </si>
  <si>
    <t>二十一、粮油物资储备支出（222）</t>
  </si>
  <si>
    <t>二十二、国有资本经营预算支出（223）</t>
  </si>
  <si>
    <t>二十三、灾害防治及应急管理支出（224）</t>
  </si>
  <si>
    <t>二十四、预备费（227）</t>
  </si>
  <si>
    <t>二十五、其他支出（229）</t>
  </si>
  <si>
    <t>二十六、转移性支出（230）</t>
  </si>
  <si>
    <t>二十七、债务还本支出（231）</t>
  </si>
  <si>
    <t>二十八、债务付息支出（232）</t>
  </si>
  <si>
    <t>二十九、债务发行费用支出（233）</t>
  </si>
  <si>
    <t>三十、抗疫特别国债安排的支出（234）</t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</si>
  <si>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</si>
  <si>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</si>
  <si>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</si>
  <si>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</si>
  <si>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</si>
  <si>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</si>
  <si>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</si>
  <si>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</si>
  <si>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</si>
  <si>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</si>
  <si>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</si>
  <si>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r>
      <rPr>
        <b/>
        <sz val="16"/>
        <rFont val="宋体"/>
        <charset val="134"/>
      </rPr>
      <t>单位收入总表</t>
    </r>
    <r>
      <rPr>
        <b/>
        <sz val="16"/>
        <color rgb="FFFF0000"/>
        <rFont val="宋体"/>
        <charset val="134"/>
      </rPr>
      <t>（根据基本支出和项目支出表）</t>
    </r>
  </si>
  <si>
    <t xml:space="preserve"> 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</si>
  <si>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</si>
  <si>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</si>
  <si>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</si>
  <si>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</si>
  <si>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</si>
  <si>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</si>
  <si>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</si>
  <si>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</si>
  <si>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</si>
  <si>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</si>
  <si>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</si>
  <si>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</si>
  <si>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</si>
  <si>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r>
      <rPr>
        <b/>
        <sz val="16"/>
        <rFont val="宋体"/>
        <charset val="134"/>
      </rPr>
      <t>单位支出总表</t>
    </r>
    <r>
      <rPr>
        <b/>
        <sz val="16"/>
        <color rgb="FFFF0000"/>
        <rFont val="宋体"/>
        <charset val="134"/>
      </rPr>
      <t>（根据基本支出和项目支出表）</t>
    </r>
  </si>
  <si>
    <r>
      <rPr>
        <b/>
        <sz val="11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（根据支出功能分类7位）</t>
    </r>
  </si>
  <si>
    <r>
      <rPr>
        <b/>
        <sz val="11"/>
        <rFont val="宋体"/>
        <charset val="134"/>
      </rPr>
      <t>基本支出</t>
    </r>
    <r>
      <rPr>
        <b/>
        <sz val="11"/>
        <color rgb="FFFF0000"/>
        <rFont val="宋体"/>
        <charset val="134"/>
      </rPr>
      <t>（根据基本支出表）</t>
    </r>
  </si>
  <si>
    <r>
      <rPr>
        <b/>
        <sz val="11"/>
        <rFont val="宋体"/>
        <charset val="134"/>
      </rPr>
      <t>项目支出</t>
    </r>
    <r>
      <rPr>
        <b/>
        <sz val="11"/>
        <color rgb="FFFF0000"/>
        <rFont val="宋体"/>
        <charset val="134"/>
      </rPr>
      <t>（根据项目支出表）</t>
    </r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</si>
  <si>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</si>
  <si>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</si>
  <si>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</si>
  <si>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</si>
  <si>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</si>
  <si>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</si>
  <si>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</si>
  <si>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</si>
  <si>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205</t>
  </si>
  <si>
    <t>02</t>
  </si>
  <si>
    <t>01</t>
  </si>
  <si>
    <t>学前教育</t>
  </si>
  <si>
    <t>小学教育</t>
  </si>
  <si>
    <t>99</t>
  </si>
  <si>
    <t>福利费</t>
  </si>
  <si>
    <t>208</t>
  </si>
  <si>
    <t>05</t>
  </si>
  <si>
    <t>事业单位离退休</t>
  </si>
  <si>
    <t>机关事业单位基本养老保险缴费支出</t>
  </si>
  <si>
    <t>06</t>
  </si>
  <si>
    <t>机关事业单位职业年金缴费支出</t>
  </si>
  <si>
    <t>08</t>
  </si>
  <si>
    <t>死亡抚恤</t>
  </si>
  <si>
    <t>210</t>
  </si>
  <si>
    <t>22</t>
  </si>
  <si>
    <t>事业单位医疗</t>
  </si>
  <si>
    <t>221</t>
  </si>
  <si>
    <t>住房公积金</t>
  </si>
  <si>
    <t>样表4</t>
  </si>
  <si>
    <t xml:space="preserve">
表2</t>
  </si>
  <si>
    <r>
      <rPr>
        <b/>
        <sz val="16"/>
        <rFont val="黑体"/>
        <charset val="134"/>
      </rPr>
      <t>财政拨款收支预算总表</t>
    </r>
    <r>
      <rPr>
        <b/>
        <sz val="16"/>
        <color rgb="FFFF0000"/>
        <rFont val="黑体"/>
        <charset val="134"/>
      </rPr>
      <t>（根据基本支出和项目支出表）</t>
    </r>
  </si>
  <si>
    <r>
      <rPr>
        <b/>
        <sz val="11"/>
        <rFont val="宋体"/>
        <charset val="134"/>
      </rPr>
      <t>支    出</t>
    </r>
    <r>
      <rPr>
        <b/>
        <sz val="11"/>
        <color rgb="FFFF0000"/>
        <rFont val="宋体"/>
        <charset val="134"/>
      </rPr>
      <t>（根据支出功能分类前3位）</t>
    </r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</si>
  <si>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</si>
  <si>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</si>
  <si>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</si>
  <si>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</si>
  <si>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</si>
  <si>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</si>
  <si>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t> 一般公共服务支出（201）</t>
  </si>
  <si>
    <r>
      <rPr>
        <sz val="11"/>
        <rFont val="宋体"/>
        <charset val="134"/>
      </rPr>
      <t> 政府性基金预算拨款收入</t>
    </r>
  </si>
  <si>
    <t> 外交支出（202）</t>
  </si>
  <si>
    <r>
      <rPr>
        <sz val="11"/>
        <rFont val="宋体"/>
        <charset val="134"/>
      </rPr>
      <t> 国有资本经营预算拨款收入</t>
    </r>
  </si>
  <si>
    <t> 国防支出（203）</t>
  </si>
  <si>
    <t>一、上年结转</t>
  </si>
  <si>
    <t> 公共安全支出（204）</t>
  </si>
  <si>
    <t> 教育支出（205）</t>
  </si>
  <si>
    <t> 科学技术支出（206）</t>
  </si>
  <si>
    <t> 文化旅游体育与传媒支出（207）</t>
  </si>
  <si>
    <r>
      <rPr>
        <sz val="11"/>
        <rFont val="宋体"/>
        <charset val="134"/>
      </rPr>
      <t> </t>
    </r>
  </si>
  <si>
    <t> 社会保障和就业支出（208）</t>
  </si>
  <si>
    <t> 社会保险基金支出（209）</t>
  </si>
  <si>
    <t> 卫生健康支出（210）</t>
  </si>
  <si>
    <t> 节能环保支出（211）</t>
  </si>
  <si>
    <t> 城乡社区支出（212）</t>
  </si>
  <si>
    <t> 农林水支出（213）</t>
  </si>
  <si>
    <t> 交通运输支出（214）</t>
  </si>
  <si>
    <t> 资源勘探工业信息等支出（215）</t>
  </si>
  <si>
    <t> 商业服务业等支出（216）</t>
  </si>
  <si>
    <t> 金融支出（217）</t>
  </si>
  <si>
    <t> 援助其他地区支出（219）</t>
  </si>
  <si>
    <t> 自然资源海洋气象等支出（220）</t>
  </si>
  <si>
    <t> 住房保障支出（221）</t>
  </si>
  <si>
    <t> 粮油物资储备支出（222）</t>
  </si>
  <si>
    <t> 国有资本经营预算支出（223）</t>
  </si>
  <si>
    <t> 灾害防治及应急管理支出（224）</t>
  </si>
  <si>
    <t> 其他支出（229）</t>
  </si>
  <si>
    <t> 债务付息支出（232）</t>
  </si>
  <si>
    <t> 债务发行费用支出（233）</t>
  </si>
  <si>
    <t> 抗疫特别国债安排的支出（234）</t>
  </si>
  <si>
    <t>样表5</t>
  </si>
  <si>
    <t>表2-1</t>
  </si>
  <si>
    <r>
      <rPr>
        <b/>
        <sz val="16"/>
        <rFont val="宋体"/>
        <charset val="134"/>
      </rPr>
      <t>财政拨款支出预算表</t>
    </r>
    <r>
      <rPr>
        <b/>
        <sz val="16"/>
        <color rgb="FFFF0000"/>
        <rFont val="宋体"/>
        <charset val="134"/>
      </rPr>
      <t>（根据基本支出和项目支出表）</t>
    </r>
  </si>
  <si>
    <t>（根据部门预算支出经济分类）</t>
  </si>
  <si>
    <t>总计</t>
  </si>
  <si>
    <r>
      <rPr>
        <b/>
        <sz val="11"/>
        <rFont val="宋体"/>
        <charset val="134"/>
      </rPr>
      <t>当年财政拨款安排</t>
    </r>
    <r>
      <rPr>
        <b/>
        <sz val="11"/>
        <color rgb="FFFF0000"/>
        <rFont val="宋体"/>
        <charset val="134"/>
      </rPr>
      <t>（根据资金性质）</t>
    </r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</si>
  <si>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</si>
  <si>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</si>
  <si>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</si>
  <si>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</si>
  <si>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</si>
  <si>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</si>
  <si>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</si>
  <si>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基本支出</t>
  </si>
  <si>
    <t>项目支出</t>
  </si>
  <si>
    <t>301</t>
  </si>
  <si>
    <t>基本工资</t>
  </si>
  <si>
    <t>03</t>
  </si>
  <si>
    <t>奖金</t>
  </si>
  <si>
    <t>07</t>
  </si>
  <si>
    <t>绩效工资</t>
  </si>
  <si>
    <t>机关事业单位基本养老保险缴费</t>
  </si>
  <si>
    <t>09</t>
  </si>
  <si>
    <t>职业年金缴费</t>
  </si>
  <si>
    <t>10</t>
  </si>
  <si>
    <t>职工基本医疗保险缴费</t>
  </si>
  <si>
    <t>11</t>
  </si>
  <si>
    <t>公务员医疗补助缴费</t>
  </si>
  <si>
    <t>12</t>
  </si>
  <si>
    <t>其他社会保障缴费</t>
  </si>
  <si>
    <t>13</t>
  </si>
  <si>
    <t>302</t>
  </si>
  <si>
    <t>办公费</t>
  </si>
  <si>
    <t>26</t>
  </si>
  <si>
    <t>劳务费</t>
  </si>
  <si>
    <t>28</t>
  </si>
  <si>
    <t>工会经费</t>
  </si>
  <si>
    <t>29</t>
  </si>
  <si>
    <t>303</t>
  </si>
  <si>
    <t>生活补助</t>
  </si>
  <si>
    <t>医疗费补助</t>
  </si>
  <si>
    <t>样表6</t>
  </si>
  <si>
    <t>表3</t>
  </si>
  <si>
    <r>
      <rPr>
        <b/>
        <sz val="16"/>
        <rFont val="宋体"/>
        <charset val="134"/>
      </rPr>
      <t>一般公共预算支出预算表</t>
    </r>
    <r>
      <rPr>
        <b/>
        <sz val="16"/>
        <color rgb="FFFF0000"/>
        <rFont val="宋体"/>
        <charset val="134"/>
      </rPr>
      <t>（根据基本支出和项目支出表）</t>
    </r>
  </si>
  <si>
    <t>当年财政拨款安排</t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</si>
  <si>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（支出功能分类）</t>
    </r>
  </si>
  <si>
    <t>样表7</t>
  </si>
  <si>
    <t>表3-1</t>
  </si>
  <si>
    <r>
      <rPr>
        <b/>
        <sz val="16"/>
        <rFont val="宋体"/>
        <charset val="134"/>
      </rPr>
      <t>一般公共预算基本支出预算表</t>
    </r>
    <r>
      <rPr>
        <b/>
        <sz val="16"/>
        <color rgb="FFFF0000"/>
        <rFont val="宋体"/>
        <charset val="134"/>
      </rPr>
      <t>（根据基本支出表）</t>
    </r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</si>
  <si>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（根据部门预算支出经济分类）</t>
    </r>
  </si>
  <si>
    <t>人员经费</t>
  </si>
  <si>
    <t>公用经费</t>
  </si>
  <si>
    <t>样表8</t>
  </si>
  <si>
    <t>表3-2</t>
  </si>
  <si>
    <r>
      <rPr>
        <b/>
        <sz val="16"/>
        <rFont val="宋体"/>
        <charset val="134"/>
      </rPr>
      <t>一般公共预算项目支出预算表</t>
    </r>
    <r>
      <rPr>
        <b/>
        <sz val="16"/>
        <color rgb="FFFF0000"/>
        <rFont val="宋体"/>
        <charset val="134"/>
      </rPr>
      <t>（根据项目支出表）</t>
    </r>
  </si>
  <si>
    <t>项目名称</t>
  </si>
  <si>
    <t>金额</t>
  </si>
  <si>
    <t>51090822T000004755185-幼儿保教费对口安排支出</t>
  </si>
  <si>
    <t>51090823T000008869949-幼儿园临聘人员经费。</t>
  </si>
  <si>
    <t>51090823T000008869690-保安服务费</t>
  </si>
  <si>
    <t>51090822T000000414778-退休中人职业年金</t>
  </si>
  <si>
    <t>样表9</t>
  </si>
  <si>
    <t>表3-3</t>
  </si>
  <si>
    <r>
      <rPr>
        <b/>
        <sz val="16"/>
        <rFont val="宋体"/>
        <charset val="134"/>
      </rPr>
      <t>一般公共预算“三公”经费支出预算表</t>
    </r>
    <r>
      <rPr>
        <b/>
        <sz val="16"/>
        <color rgb="FFFF0000"/>
        <rFont val="宋体"/>
        <charset val="134"/>
      </rPr>
      <t>（根据基本支出表）</t>
    </r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</si>
  <si>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</si>
  <si>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</si>
  <si>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</si>
  <si>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</si>
  <si>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</si>
  <si>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</si>
  <si>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</si>
  <si>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</si>
  <si>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r>
      <rPr>
        <b/>
        <sz val="16"/>
        <rFont val="宋体"/>
        <charset val="134"/>
      </rPr>
      <t>政府性基金支出预算表</t>
    </r>
    <r>
      <rPr>
        <b/>
        <sz val="16"/>
        <color rgb="FFFF0000"/>
        <rFont val="宋体"/>
        <charset val="134"/>
      </rPr>
      <t>（部门预算不涉及）</t>
    </r>
  </si>
  <si>
    <t>本年政府性基金预算支出</t>
  </si>
  <si>
    <t>样表11</t>
  </si>
  <si>
    <t>表4-1</t>
  </si>
  <si>
    <r>
      <rPr>
        <b/>
        <sz val="16"/>
        <rFont val="宋体"/>
        <charset val="134"/>
      </rPr>
      <t>政府性基金预算“三公”经费支出预算表</t>
    </r>
    <r>
      <rPr>
        <b/>
        <sz val="16"/>
        <color rgb="FFFF0000"/>
        <rFont val="宋体"/>
        <charset val="134"/>
      </rPr>
      <t>（部门预算不涉及）</t>
    </r>
  </si>
  <si>
    <t>样表12</t>
  </si>
  <si>
    <t>表5</t>
  </si>
  <si>
    <r>
      <rPr>
        <b/>
        <sz val="16"/>
        <rFont val="宋体"/>
        <charset val="134"/>
      </rPr>
      <t>国有资本经营预算支出预算表</t>
    </r>
    <r>
      <rPr>
        <b/>
        <sz val="16"/>
        <color rgb="FFFF0000"/>
        <rFont val="宋体"/>
        <charset val="134"/>
      </rPr>
      <t>（部门预算不涉及）</t>
    </r>
  </si>
  <si>
    <t>本年国有资本经营预算支出</t>
  </si>
  <si>
    <t>样表13</t>
  </si>
  <si>
    <t>表6</t>
  </si>
  <si>
    <r>
      <rPr>
        <b/>
        <sz val="20"/>
        <rFont val="宋体"/>
        <charset val="134"/>
      </rPr>
      <t>单位预算项目绩效目标表（2025年度）</t>
    </r>
    <r>
      <rPr>
        <b/>
        <sz val="20"/>
        <color rgb="FFFF0000"/>
        <rFont val="宋体"/>
        <charset val="134"/>
      </rPr>
      <t>（根据基本支出和项目支出表）</t>
    </r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</si>
  <si>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</si>
  <si>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</si>
  <si>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</si>
  <si>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</si>
  <si>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</si>
  <si>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</si>
  <si>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</si>
  <si>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</si>
  <si>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</si>
  <si>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</si>
  <si>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209001-遂宁市富源实验学校</t>
  </si>
  <si>
    <t>51090821Y000000061237-工会经费（事业）</t>
  </si>
  <si>
    <t>提高预算编制质量，严格执行预算，保障单位日常运转。</t>
  </si>
  <si>
    <t>效益指标</t>
  </si>
  <si>
    <t>经济效益指标</t>
  </si>
  <si>
    <t>“三公经费”控制率[计算方法为：（三公经费实际支出数/预算安排数]×100%）</t>
  </si>
  <si>
    <t>≤</t>
  </si>
  <si>
    <t>100</t>
  </si>
  <si>
    <t>%</t>
  </si>
  <si>
    <t>20</t>
  </si>
  <si>
    <t>反向指标</t>
  </si>
  <si>
    <t>社会效益指标</t>
  </si>
  <si>
    <t>运转保障率</t>
  </si>
  <si>
    <t>＝</t>
  </si>
  <si>
    <t>正向指标</t>
  </si>
  <si>
    <t>产出指标</t>
  </si>
  <si>
    <t>数量指标</t>
  </si>
  <si>
    <t>科目调整次数</t>
  </si>
  <si>
    <t>5</t>
  </si>
  <si>
    <t>次</t>
  </si>
  <si>
    <t>质量指标</t>
  </si>
  <si>
    <t>预算编制准确率（计算方法为：∣（执行数-预算数）/预算数∣）</t>
  </si>
  <si>
    <t>30</t>
  </si>
  <si>
    <t>51090821Y000000061249-退休干部活动费（事业）</t>
  </si>
  <si>
    <t>51090821Y000000077613-学前教育生均公用经费</t>
  </si>
  <si>
    <t>51090825R000012720908-基础性绩效（小学教育）</t>
  </si>
  <si>
    <t>严格执行相关政策，保障工资及时、足额发放或社保及时、足额缴纳，预算编制科学合理，减少结余资金。</t>
  </si>
  <si>
    <t>发放（缴纳）覆盖率</t>
  </si>
  <si>
    <t>60</t>
  </si>
  <si>
    <t>足额保障率（参保率）</t>
  </si>
  <si>
    <t>51090822R000000319565-工资性支出（小学教育）</t>
  </si>
  <si>
    <t>51090822R000000319998-医疗保险及公务员医疗补助（事业）</t>
  </si>
  <si>
    <t>51090822R000000320031-住房公积金（事业）</t>
  </si>
  <si>
    <t>51090822R000000320081-补充医疗保险（事业）</t>
  </si>
  <si>
    <t>51090822R000000320995-养老保险（事业）</t>
  </si>
  <si>
    <t>51090822R000000388461-失业保险（事业）</t>
  </si>
  <si>
    <t>51090822R000000413344-退休人员基本支出</t>
  </si>
  <si>
    <t>51090822R000000413541-离退休人员医疗补助</t>
  </si>
  <si>
    <t>51090822R000000419938-遗属人员经费</t>
  </si>
  <si>
    <t>保障教职工合法权益</t>
  </si>
  <si>
    <t>成本指标</t>
  </si>
  <si>
    <t>经济成本指标</t>
  </si>
  <si>
    <t>使用资金</t>
  </si>
  <si>
    <t>≥</t>
  </si>
  <si>
    <t>万元</t>
  </si>
  <si>
    <t>保障退休人员合法权益</t>
  </si>
  <si>
    <t>可持续影响指标</t>
  </si>
  <si>
    <t>时效</t>
  </si>
  <si>
    <t>1</t>
  </si>
  <si>
    <t>年</t>
  </si>
  <si>
    <t>时效指标</t>
  </si>
  <si>
    <t>执行时间</t>
  </si>
  <si>
    <t>资金使用情况</t>
  </si>
  <si>
    <t>98</t>
  </si>
  <si>
    <t>退休人数</t>
  </si>
  <si>
    <t>人</t>
  </si>
  <si>
    <t>满意度指标</t>
  </si>
  <si>
    <t>服务对象满意度指标</t>
  </si>
  <si>
    <t>保护职工合法权益</t>
  </si>
  <si>
    <t>确保学校学前教育教学工作顺利开展；保障教职工日常教学办公用品购买.</t>
  </si>
  <si>
    <t>保教费</t>
  </si>
  <si>
    <t>元</t>
  </si>
  <si>
    <t>支付2022年幼儿的日常办公用品费</t>
  </si>
  <si>
    <t xml:space="preserve">	 服务民生大众、提高履职或服务效率</t>
  </si>
  <si>
    <t>师生满意度</t>
  </si>
  <si>
    <t xml:space="preserve">	 幼儿保教费完成时间</t>
  </si>
  <si>
    <t>项目持续发挥作用期限</t>
  </si>
  <si>
    <t>切实减轻学校购买日常办公用品负担</t>
  </si>
  <si>
    <t>51090822Y000000412447-福利费</t>
  </si>
  <si>
    <t>51090823R000008621546-工伤保险（学校）</t>
  </si>
  <si>
    <t>通过区本级财政预算拨款，与保安公司签订合同，保安公司安排保安人员，确保学校安保人防工作顺利开展，保障广大师生生命财产安全，维护学校正常教育教学秩序。</t>
  </si>
  <si>
    <t>保安服务费</t>
  </si>
  <si>
    <t>180000</t>
  </si>
  <si>
    <t>保护校园周边安全校园财产及师生安全</t>
  </si>
  <si>
    <t>保护校园周边安全校园财产</t>
  </si>
  <si>
    <t>支2023年保安经费</t>
  </si>
  <si>
    <t>保安经费完成时间</t>
  </si>
  <si>
    <t>可持续发展指标</t>
  </si>
  <si>
    <t>项目持续时间</t>
  </si>
  <si>
    <t>通过区本级财政预算拨款，确保学校学前教育临聘人员工资按时足额发放；保障学前教育教育教学工作顺利开展</t>
  </si>
  <si>
    <t>学前教育临聘人员工资</t>
  </si>
  <si>
    <t>2023年全年</t>
  </si>
  <si>
    <t>教职工满意度</t>
  </si>
  <si>
    <t>确保学校学前教育临聘人员工资按时足额发放</t>
  </si>
  <si>
    <t>减轻社会就业问题</t>
  </si>
  <si>
    <t>持续发挥时效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</si>
</sst>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8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8"/>
      <color rgb="FF000000"/>
      <name val="宋体"/>
      <charset val="134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rgb="FFFF0000"/>
      <name val="宋体"/>
      <charset val="1"/>
      <scheme val="minor"/>
    </font>
    <font>
      <sz val="9"/>
      <name val="SimSun"/>
      <charset val="134"/>
    </font>
    <font>
      <sz val="11"/>
      <name val="SimSun"/>
      <charset val="134"/>
    </font>
    <font>
      <b/>
      <sz val="11"/>
      <color rgb="FFFF0000"/>
      <name val="宋体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9"/>
      <color rgb="FFFF0000"/>
      <name val="SimSun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</font>
    <font>
      <b/>
      <sz val="16"/>
      <color rgb="FFFF0000"/>
      <name val="黑体"/>
      <charset val="134"/>
    </font>
    <font>
      <b/>
      <sz val="2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2" borderId="13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16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6" fillId="4" borderId="16" applyNumberFormat="0" applyAlignment="0" applyProtection="0">
      <alignment vertical="center"/>
    </xf>
    <xf numFmtId="0" fontId="37" fillId="5" borderId="18" applyNumberFormat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</cellStyleXfs>
  <cellXfs count="109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0" xfId="0" applyFont="1" applyFill="1">
      <alignment vertical="center"/>
    </xf>
    <xf numFmtId="0" fontId="9" fillId="0" borderId="1" xfId="0" applyFont="1" applyFill="1" applyBorder="1">
      <alignment vertical="center"/>
    </xf>
    <xf numFmtId="0" fontId="10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9" fillId="0" borderId="5" xfId="0" applyFont="1" applyFill="1" applyBorder="1">
      <alignment vertical="center"/>
    </xf>
    <xf numFmtId="0" fontId="12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 wrapText="1"/>
    </xf>
    <xf numFmtId="0" fontId="13" fillId="0" borderId="5" xfId="0" applyFont="1" applyFill="1" applyBorder="1">
      <alignment vertical="center"/>
    </xf>
    <xf numFmtId="4" fontId="12" fillId="0" borderId="4" xfId="0" applyNumberFormat="1" applyFont="1" applyFill="1" applyBorder="1" applyAlignment="1">
      <alignment horizontal="right" vertical="center"/>
    </xf>
    <xf numFmtId="0" fontId="9" fillId="0" borderId="6" xfId="0" applyFont="1" applyFill="1" applyBorder="1">
      <alignment vertical="center"/>
    </xf>
    <xf numFmtId="0" fontId="9" fillId="0" borderId="6" xfId="0" applyFont="1" applyFill="1" applyBorder="1" applyAlignment="1">
      <alignment vertical="center" wrapText="1"/>
    </xf>
    <xf numFmtId="0" fontId="9" fillId="0" borderId="7" xfId="0" applyFont="1" applyFill="1" applyBorder="1">
      <alignment vertical="center"/>
    </xf>
    <xf numFmtId="0" fontId="9" fillId="0" borderId="8" xfId="0" applyFont="1" applyFill="1" applyBorder="1">
      <alignment vertical="center"/>
    </xf>
    <xf numFmtId="0" fontId="9" fillId="0" borderId="8" xfId="0" applyFont="1" applyFill="1" applyBorder="1" applyAlignment="1">
      <alignment vertical="center" wrapText="1"/>
    </xf>
    <xf numFmtId="0" fontId="13" fillId="0" borderId="8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4" fontId="3" fillId="0" borderId="4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14" fillId="0" borderId="0" xfId="0" applyFont="1" applyFill="1">
      <alignment vertical="center"/>
    </xf>
    <xf numFmtId="0" fontId="3" fillId="0" borderId="1" xfId="0" applyFont="1" applyBorder="1">
      <alignment vertical="center"/>
    </xf>
    <xf numFmtId="0" fontId="15" fillId="0" borderId="1" xfId="0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16" fillId="0" borderId="1" xfId="0" applyFont="1" applyBorder="1" applyAlignment="1">
      <alignment horizontal="right" vertical="center" wrapText="1"/>
    </xf>
    <xf numFmtId="0" fontId="15" fillId="0" borderId="8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9" fillId="0" borderId="5" xfId="0" applyFont="1" applyBorder="1">
      <alignment vertical="center"/>
    </xf>
    <xf numFmtId="4" fontId="12" fillId="0" borderId="4" xfId="0" applyNumberFormat="1" applyFont="1" applyFill="1" applyBorder="1" applyAlignment="1">
      <alignment horizontal="center" vertical="center"/>
    </xf>
    <xf numFmtId="0" fontId="14" fillId="0" borderId="0" xfId="0" applyFont="1">
      <alignment vertical="center"/>
    </xf>
    <xf numFmtId="49" fontId="12" fillId="0" borderId="4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horizontal="center" vertical="center" wrapText="1"/>
    </xf>
    <xf numFmtId="4" fontId="12" fillId="0" borderId="4" xfId="0" applyNumberFormat="1" applyFont="1" applyFill="1" applyBorder="1" applyAlignment="1">
      <alignment horizontal="right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176" fontId="12" fillId="0" borderId="4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0" fontId="16" fillId="0" borderId="1" xfId="0" applyFont="1" applyFill="1" applyBorder="1" applyAlignment="1">
      <alignment horizontal="right" vertical="center" wrapText="1"/>
    </xf>
    <xf numFmtId="0" fontId="15" fillId="0" borderId="8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16" fillId="0" borderId="1" xfId="0" applyFont="1" applyFill="1" applyBorder="1">
      <alignment vertical="center"/>
    </xf>
    <xf numFmtId="0" fontId="15" fillId="0" borderId="1" xfId="0" applyFont="1" applyFill="1" applyBorder="1">
      <alignment vertical="center"/>
    </xf>
    <xf numFmtId="0" fontId="16" fillId="0" borderId="1" xfId="0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center" vertical="center"/>
    </xf>
    <xf numFmtId="0" fontId="15" fillId="0" borderId="2" xfId="0" applyFont="1" applyFill="1" applyBorder="1">
      <alignment vertical="center"/>
    </xf>
    <xf numFmtId="0" fontId="16" fillId="0" borderId="2" xfId="0" applyFont="1" applyFill="1" applyBorder="1" applyAlignment="1">
      <alignment horizontal="center" vertical="center"/>
    </xf>
    <xf numFmtId="0" fontId="15" fillId="0" borderId="5" xfId="0" applyFont="1" applyFill="1" applyBorder="1">
      <alignment vertical="center"/>
    </xf>
    <xf numFmtId="0" fontId="15" fillId="0" borderId="6" xfId="0" applyFont="1" applyFill="1" applyBorder="1">
      <alignment vertical="center"/>
    </xf>
    <xf numFmtId="0" fontId="15" fillId="0" borderId="5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vertical="center" wrapText="1"/>
    </xf>
    <xf numFmtId="0" fontId="15" fillId="0" borderId="9" xfId="0" applyFont="1" applyFill="1" applyBorder="1" applyAlignment="1">
      <alignment vertical="center" wrapText="1"/>
    </xf>
    <xf numFmtId="0" fontId="13" fillId="0" borderId="0" xfId="0" applyFont="1" applyFill="1">
      <alignment vertical="center"/>
    </xf>
    <xf numFmtId="0" fontId="13" fillId="0" borderId="0" xfId="0" applyFont="1" applyFill="1" applyAlignment="1">
      <alignment vertical="center" wrapText="1"/>
    </xf>
    <xf numFmtId="0" fontId="19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20" fillId="0" borderId="5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vertical="center" wrapText="1"/>
    </xf>
    <xf numFmtId="0" fontId="21" fillId="0" borderId="5" xfId="0" applyFont="1" applyFill="1" applyBorder="1" applyAlignment="1">
      <alignment vertical="center" wrapText="1"/>
    </xf>
    <xf numFmtId="0" fontId="22" fillId="0" borderId="6" xfId="0" applyFont="1" applyFill="1" applyBorder="1">
      <alignment vertical="center"/>
    </xf>
    <xf numFmtId="0" fontId="20" fillId="0" borderId="6" xfId="0" applyFont="1" applyFill="1" applyBorder="1" applyAlignment="1">
      <alignment vertical="center" wrapText="1"/>
    </xf>
    <xf numFmtId="0" fontId="1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0" fontId="12" fillId="0" borderId="4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A8" sqref="A8"/>
    </sheetView>
  </sheetViews>
  <sheetFormatPr defaultColWidth="9" defaultRowHeight="14.25" outlineLevelRow="2"/>
  <cols>
    <col min="1" max="1" width="123.125" style="106" customWidth="1"/>
    <col min="2" max="16384" width="9" style="106"/>
  </cols>
  <sheetData>
    <row r="1" ht="150" customHeight="1" spans="1:1">
      <c r="A1" s="107" t="s">
        <v>0</v>
      </c>
    </row>
    <row r="2" ht="75" customHeight="1" spans="1:1">
      <c r="A2" s="108"/>
    </row>
    <row r="3" ht="75" customHeight="1" spans="1:1">
      <c r="A3" s="108"/>
    </row>
  </sheetData>
  <printOptions horizontalCentered="1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C10" sqref="C10"/>
    </sheetView>
  </sheetViews>
  <sheetFormatPr defaultColWidth="10" defaultRowHeight="13.5" outlineLevelCol="7"/>
  <cols>
    <col min="1" max="1" width="1.53333333333333" style="22" customWidth="1"/>
    <col min="2" max="7" width="21.625" style="22" customWidth="1"/>
    <col min="8" max="8" width="1.53333333333333" style="22" customWidth="1"/>
    <col min="9" max="9" width="9.76666666666667" style="22" customWidth="1"/>
    <col min="10" max="16384" width="10" style="22"/>
  </cols>
  <sheetData>
    <row r="1" ht="25" customHeight="1" spans="1:8">
      <c r="A1" s="23"/>
      <c r="B1" s="2" t="s">
        <v>208</v>
      </c>
      <c r="C1" s="25"/>
      <c r="D1" s="25"/>
      <c r="E1" s="25"/>
      <c r="F1" s="25"/>
      <c r="G1" s="26" t="s">
        <v>209</v>
      </c>
      <c r="H1" s="31"/>
    </row>
    <row r="2" ht="22.8" customHeight="1" spans="1:8">
      <c r="A2" s="23"/>
      <c r="B2" s="43" t="s">
        <v>210</v>
      </c>
      <c r="C2" s="44"/>
      <c r="D2" s="44"/>
      <c r="E2" s="44"/>
      <c r="F2" s="44"/>
      <c r="G2" s="45"/>
      <c r="H2" s="31" t="s">
        <v>60</v>
      </c>
    </row>
    <row r="3" ht="19.55" customHeight="1" spans="1:8">
      <c r="A3" s="28"/>
      <c r="B3" s="29" t="s">
        <v>4</v>
      </c>
      <c r="C3" s="29"/>
      <c r="D3" s="30"/>
      <c r="E3" s="30"/>
      <c r="F3" s="30"/>
      <c r="G3" s="30" t="s">
        <v>5</v>
      </c>
      <c r="H3" s="38"/>
    </row>
    <row r="4" ht="24.4" customHeight="1" spans="1:8">
      <c r="A4" s="31"/>
      <c r="B4" s="32" t="s">
        <v>211</v>
      </c>
      <c r="C4" s="32"/>
      <c r="D4" s="32"/>
      <c r="E4" s="32"/>
      <c r="F4" s="32"/>
      <c r="G4" s="32"/>
      <c r="H4" s="39"/>
    </row>
    <row r="5" ht="24.4" customHeight="1" spans="1:8">
      <c r="A5" s="33"/>
      <c r="B5" s="32" t="s">
        <v>61</v>
      </c>
      <c r="C5" s="46" t="s">
        <v>212</v>
      </c>
      <c r="D5" s="32" t="s">
        <v>213</v>
      </c>
      <c r="E5" s="32"/>
      <c r="F5" s="32"/>
      <c r="G5" s="32" t="s">
        <v>214</v>
      </c>
      <c r="H5" s="39"/>
    </row>
    <row r="6" ht="24.4" customHeight="1" spans="1:8">
      <c r="A6" s="33"/>
      <c r="B6" s="32"/>
      <c r="C6" s="46"/>
      <c r="D6" s="32" t="s">
        <v>159</v>
      </c>
      <c r="E6" s="32" t="s">
        <v>215</v>
      </c>
      <c r="F6" s="32" t="s">
        <v>216</v>
      </c>
      <c r="G6" s="32"/>
      <c r="H6" s="40"/>
    </row>
    <row r="7" ht="27" customHeight="1" spans="1:8">
      <c r="A7" s="34"/>
      <c r="B7" s="35">
        <f>C7+D7+G7</f>
        <v>0</v>
      </c>
      <c r="C7" s="35"/>
      <c r="D7" s="35">
        <f>E7+F7</f>
        <v>0</v>
      </c>
      <c r="E7" s="35"/>
      <c r="F7" s="35"/>
      <c r="G7" s="35"/>
      <c r="H7" s="41"/>
    </row>
    <row r="8" ht="27" customHeight="1" spans="1:8">
      <c r="A8" s="34"/>
      <c r="B8" s="35"/>
      <c r="C8" s="35"/>
      <c r="D8" s="35"/>
      <c r="E8" s="35"/>
      <c r="F8" s="35"/>
      <c r="G8" s="35"/>
      <c r="H8" s="41"/>
    </row>
    <row r="9" ht="27" customHeight="1" spans="1:8">
      <c r="A9" s="34"/>
      <c r="B9" s="35"/>
      <c r="C9" s="35"/>
      <c r="D9" s="35"/>
      <c r="E9" s="35"/>
      <c r="F9" s="35"/>
      <c r="G9" s="35"/>
      <c r="H9" s="41"/>
    </row>
    <row r="10" ht="27" customHeight="1" spans="1:8">
      <c r="A10" s="34"/>
      <c r="B10" s="35"/>
      <c r="C10" s="35"/>
      <c r="D10" s="35"/>
      <c r="E10" s="35"/>
      <c r="F10" s="35"/>
      <c r="G10" s="35"/>
      <c r="H10" s="41"/>
    </row>
    <row r="11" ht="27" customHeight="1" spans="1:8">
      <c r="A11" s="34"/>
      <c r="B11" s="35"/>
      <c r="C11" s="35"/>
      <c r="D11" s="35"/>
      <c r="E11" s="35"/>
      <c r="F11" s="35"/>
      <c r="G11" s="35"/>
      <c r="H11" s="41"/>
    </row>
    <row r="12" ht="27" customHeight="1" spans="1:8">
      <c r="A12" s="34"/>
      <c r="B12" s="35"/>
      <c r="C12" s="35"/>
      <c r="D12" s="35"/>
      <c r="E12" s="35"/>
      <c r="F12" s="35"/>
      <c r="G12" s="35"/>
      <c r="H12" s="41"/>
    </row>
    <row r="13" ht="27" customHeight="1" spans="1:8">
      <c r="A13" s="34"/>
      <c r="B13" s="35"/>
      <c r="C13" s="35"/>
      <c r="D13" s="35"/>
      <c r="E13" s="35"/>
      <c r="F13" s="35"/>
      <c r="G13" s="35"/>
      <c r="H13" s="41"/>
    </row>
    <row r="14" ht="27" customHeight="1" spans="1:8">
      <c r="A14" s="34"/>
      <c r="B14" s="35"/>
      <c r="C14" s="35"/>
      <c r="D14" s="35"/>
      <c r="E14" s="35"/>
      <c r="F14" s="35"/>
      <c r="G14" s="35"/>
      <c r="H14" s="41"/>
    </row>
    <row r="15" ht="27" customHeight="1" spans="1:8">
      <c r="A15" s="34"/>
      <c r="B15" s="35"/>
      <c r="C15" s="35"/>
      <c r="D15" s="35"/>
      <c r="E15" s="35"/>
      <c r="F15" s="35"/>
      <c r="G15" s="35"/>
      <c r="H15" s="41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2" sqref="B2:H2"/>
    </sheetView>
  </sheetViews>
  <sheetFormatPr defaultColWidth="10" defaultRowHeight="13.5"/>
  <cols>
    <col min="1" max="1" width="1.53333333333333" style="22" customWidth="1"/>
    <col min="2" max="4" width="6.15833333333333" style="22" customWidth="1"/>
    <col min="5" max="5" width="50" style="22" customWidth="1"/>
    <col min="6" max="8" width="18.375" style="22" customWidth="1"/>
    <col min="9" max="9" width="1.53333333333333" style="22" customWidth="1"/>
    <col min="10" max="12" width="9.76666666666667" style="22" customWidth="1"/>
    <col min="13" max="16384" width="10" style="22"/>
  </cols>
  <sheetData>
    <row r="1" ht="25" customHeight="1" spans="1:9">
      <c r="A1" s="23"/>
      <c r="B1" s="2" t="s">
        <v>217</v>
      </c>
      <c r="C1" s="2"/>
      <c r="D1" s="2"/>
      <c r="E1" s="24"/>
      <c r="F1" s="25"/>
      <c r="G1" s="25"/>
      <c r="H1" s="26" t="s">
        <v>218</v>
      </c>
      <c r="I1" s="31"/>
    </row>
    <row r="2" ht="22.8" customHeight="1" spans="1:9">
      <c r="A2" s="23"/>
      <c r="B2" s="27" t="s">
        <v>219</v>
      </c>
      <c r="C2" s="27"/>
      <c r="D2" s="27"/>
      <c r="E2" s="27"/>
      <c r="F2" s="27"/>
      <c r="G2" s="27"/>
      <c r="H2" s="27"/>
      <c r="I2" s="31" t="s">
        <v>60</v>
      </c>
    </row>
    <row r="3" ht="19.55" customHeight="1" spans="1:9">
      <c r="A3" s="28"/>
      <c r="B3" s="29" t="s">
        <v>4</v>
      </c>
      <c r="C3" s="29"/>
      <c r="D3" s="29"/>
      <c r="E3" s="29"/>
      <c r="F3" s="28"/>
      <c r="G3" s="28"/>
      <c r="H3" s="30" t="s">
        <v>5</v>
      </c>
      <c r="I3" s="38"/>
    </row>
    <row r="4" ht="24.4" customHeight="1" spans="1:9">
      <c r="A4" s="31"/>
      <c r="B4" s="32" t="s">
        <v>8</v>
      </c>
      <c r="C4" s="32"/>
      <c r="D4" s="32"/>
      <c r="E4" s="32"/>
      <c r="F4" s="32" t="s">
        <v>220</v>
      </c>
      <c r="G4" s="32"/>
      <c r="H4" s="32"/>
      <c r="I4" s="39"/>
    </row>
    <row r="5" ht="24.4" customHeight="1" spans="1:9">
      <c r="A5" s="33"/>
      <c r="B5" s="32" t="s">
        <v>80</v>
      </c>
      <c r="C5" s="32"/>
      <c r="D5" s="32"/>
      <c r="E5" s="32" t="s">
        <v>81</v>
      </c>
      <c r="F5" s="32" t="s">
        <v>61</v>
      </c>
      <c r="G5" s="32" t="s">
        <v>160</v>
      </c>
      <c r="H5" s="32" t="s">
        <v>161</v>
      </c>
      <c r="I5" s="39"/>
    </row>
    <row r="6" ht="24.4" customHeight="1" spans="1:9">
      <c r="A6" s="33"/>
      <c r="B6" s="32" t="s">
        <v>82</v>
      </c>
      <c r="C6" s="32" t="s">
        <v>83</v>
      </c>
      <c r="D6" s="32" t="s">
        <v>84</v>
      </c>
      <c r="E6" s="32"/>
      <c r="F6" s="32"/>
      <c r="G6" s="32"/>
      <c r="H6" s="32"/>
      <c r="I6" s="40"/>
    </row>
    <row r="7" ht="27" customHeight="1" spans="1:9">
      <c r="A7" s="34"/>
      <c r="B7" s="32"/>
      <c r="C7" s="32"/>
      <c r="D7" s="32"/>
      <c r="E7" s="32" t="s">
        <v>85</v>
      </c>
      <c r="F7" s="35"/>
      <c r="G7" s="35"/>
      <c r="H7" s="35"/>
      <c r="I7" s="41"/>
    </row>
    <row r="8" ht="27" customHeight="1" spans="1:9">
      <c r="A8" s="34"/>
      <c r="B8" s="32"/>
      <c r="C8" s="32"/>
      <c r="D8" s="32"/>
      <c r="E8" s="32"/>
      <c r="F8" s="35"/>
      <c r="G8" s="35"/>
      <c r="H8" s="35"/>
      <c r="I8" s="41"/>
    </row>
    <row r="9" ht="27" customHeight="1" spans="1:9">
      <c r="A9" s="34"/>
      <c r="B9" s="32"/>
      <c r="C9" s="32"/>
      <c r="D9" s="32"/>
      <c r="E9" s="32"/>
      <c r="F9" s="35"/>
      <c r="G9" s="35"/>
      <c r="H9" s="35"/>
      <c r="I9" s="41"/>
    </row>
    <row r="10" ht="27" customHeight="1" spans="1:9">
      <c r="A10" s="34"/>
      <c r="B10" s="32"/>
      <c r="C10" s="32"/>
      <c r="D10" s="32"/>
      <c r="E10" s="32"/>
      <c r="F10" s="35"/>
      <c r="G10" s="35"/>
      <c r="H10" s="35"/>
      <c r="I10" s="41"/>
    </row>
    <row r="11" ht="27" customHeight="1" spans="1:9">
      <c r="A11" s="34"/>
      <c r="B11" s="32"/>
      <c r="C11" s="32"/>
      <c r="D11" s="32"/>
      <c r="E11" s="32"/>
      <c r="F11" s="35"/>
      <c r="G11" s="35"/>
      <c r="H11" s="35"/>
      <c r="I11" s="41"/>
    </row>
    <row r="12" ht="27" customHeight="1" spans="1:9">
      <c r="A12" s="34"/>
      <c r="B12" s="32"/>
      <c r="C12" s="32"/>
      <c r="D12" s="32"/>
      <c r="E12" s="32"/>
      <c r="F12" s="35"/>
      <c r="G12" s="35"/>
      <c r="H12" s="35"/>
      <c r="I12" s="41"/>
    </row>
    <row r="13" ht="27" customHeight="1" spans="1:9">
      <c r="A13" s="34"/>
      <c r="B13" s="32"/>
      <c r="C13" s="32"/>
      <c r="D13" s="32"/>
      <c r="E13" s="32"/>
      <c r="F13" s="35"/>
      <c r="G13" s="35"/>
      <c r="H13" s="35"/>
      <c r="I13" s="41"/>
    </row>
    <row r="14" ht="27" customHeight="1" spans="1:9">
      <c r="A14" s="34"/>
      <c r="B14" s="32"/>
      <c r="C14" s="32"/>
      <c r="D14" s="32"/>
      <c r="E14" s="32"/>
      <c r="F14" s="35"/>
      <c r="G14" s="35"/>
      <c r="H14" s="35"/>
      <c r="I14" s="41"/>
    </row>
    <row r="15" ht="27" customHeight="1" spans="1:9">
      <c r="A15" s="33"/>
      <c r="B15" s="47"/>
      <c r="C15" s="47"/>
      <c r="D15" s="47"/>
      <c r="E15" s="47" t="s">
        <v>23</v>
      </c>
      <c r="F15" s="48"/>
      <c r="G15" s="48"/>
      <c r="H15" s="48"/>
      <c r="I15" s="40"/>
    </row>
    <row r="16" ht="27" customHeight="1" spans="1:9">
      <c r="A16" s="36"/>
      <c r="B16" s="37"/>
      <c r="C16" s="37"/>
      <c r="D16" s="37"/>
      <c r="E16" s="36"/>
      <c r="F16" s="36"/>
      <c r="G16" s="36"/>
      <c r="H16" s="36"/>
      <c r="I16" s="42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B2" sqref="B2:G2"/>
    </sheetView>
  </sheetViews>
  <sheetFormatPr defaultColWidth="10" defaultRowHeight="13.5" outlineLevelCol="7"/>
  <cols>
    <col min="1" max="1" width="1.53333333333333" style="22" customWidth="1"/>
    <col min="2" max="7" width="19.875" style="22" customWidth="1"/>
    <col min="8" max="8" width="1.53333333333333" style="22" customWidth="1"/>
    <col min="9" max="9" width="9.76666666666667" style="22" customWidth="1"/>
    <col min="10" max="16384" width="10" style="22"/>
  </cols>
  <sheetData>
    <row r="1" ht="25" customHeight="1" spans="1:8">
      <c r="A1" s="23"/>
      <c r="B1" s="2" t="s">
        <v>221</v>
      </c>
      <c r="C1" s="25"/>
      <c r="D1" s="25"/>
      <c r="E1" s="25"/>
      <c r="F1" s="25"/>
      <c r="G1" s="26" t="s">
        <v>222</v>
      </c>
      <c r="H1" s="31"/>
    </row>
    <row r="2" ht="22.8" customHeight="1" spans="1:8">
      <c r="A2" s="23"/>
      <c r="B2" s="43" t="s">
        <v>223</v>
      </c>
      <c r="C2" s="44"/>
      <c r="D2" s="44"/>
      <c r="E2" s="44"/>
      <c r="F2" s="44"/>
      <c r="G2" s="45"/>
      <c r="H2" s="31" t="s">
        <v>60</v>
      </c>
    </row>
    <row r="3" ht="19.55" customHeight="1" spans="1:8">
      <c r="A3" s="28"/>
      <c r="B3" s="29" t="s">
        <v>4</v>
      </c>
      <c r="C3" s="29"/>
      <c r="D3" s="30"/>
      <c r="E3" s="30"/>
      <c r="F3" s="30"/>
      <c r="G3" s="30" t="s">
        <v>5</v>
      </c>
      <c r="H3" s="38"/>
    </row>
    <row r="4" ht="24.4" customHeight="1" spans="1:8">
      <c r="A4" s="31"/>
      <c r="B4" s="32" t="s">
        <v>211</v>
      </c>
      <c r="C4" s="32"/>
      <c r="D4" s="32"/>
      <c r="E4" s="32"/>
      <c r="F4" s="32"/>
      <c r="G4" s="32"/>
      <c r="H4" s="39"/>
    </row>
    <row r="5" ht="24.4" customHeight="1" spans="1:8">
      <c r="A5" s="33"/>
      <c r="B5" s="32" t="s">
        <v>61</v>
      </c>
      <c r="C5" s="46" t="s">
        <v>212</v>
      </c>
      <c r="D5" s="32" t="s">
        <v>213</v>
      </c>
      <c r="E5" s="32"/>
      <c r="F5" s="32"/>
      <c r="G5" s="32" t="s">
        <v>214</v>
      </c>
      <c r="H5" s="39"/>
    </row>
    <row r="6" ht="24.4" customHeight="1" spans="1:8">
      <c r="A6" s="33"/>
      <c r="B6" s="32"/>
      <c r="C6" s="46"/>
      <c r="D6" s="32" t="s">
        <v>159</v>
      </c>
      <c r="E6" s="32" t="s">
        <v>215</v>
      </c>
      <c r="F6" s="32" t="s">
        <v>216</v>
      </c>
      <c r="G6" s="32"/>
      <c r="H6" s="40"/>
    </row>
    <row r="7" ht="27" customHeight="1" spans="1:8">
      <c r="A7" s="34"/>
      <c r="B7" s="35"/>
      <c r="C7" s="35"/>
      <c r="D7" s="35"/>
      <c r="E7" s="35"/>
      <c r="F7" s="35"/>
      <c r="G7" s="35"/>
      <c r="H7" s="41"/>
    </row>
    <row r="8" ht="27" customHeight="1" spans="1:8">
      <c r="A8" s="34"/>
      <c r="B8" s="35"/>
      <c r="C8" s="35"/>
      <c r="D8" s="35"/>
      <c r="E8" s="35"/>
      <c r="F8" s="35"/>
      <c r="G8" s="35"/>
      <c r="H8" s="41"/>
    </row>
    <row r="9" ht="27" customHeight="1" spans="1:8">
      <c r="A9" s="34"/>
      <c r="B9" s="35"/>
      <c r="C9" s="35"/>
      <c r="D9" s="35"/>
      <c r="E9" s="35"/>
      <c r="F9" s="35"/>
      <c r="G9" s="35"/>
      <c r="H9" s="41"/>
    </row>
    <row r="10" ht="27" customHeight="1" spans="1:8">
      <c r="A10" s="34"/>
      <c r="B10" s="35"/>
      <c r="C10" s="35"/>
      <c r="D10" s="35"/>
      <c r="E10" s="35"/>
      <c r="F10" s="35"/>
      <c r="G10" s="35"/>
      <c r="H10" s="41"/>
    </row>
    <row r="11" ht="27" customHeight="1" spans="1:8">
      <c r="A11" s="34"/>
      <c r="B11" s="35"/>
      <c r="C11" s="35"/>
      <c r="D11" s="35"/>
      <c r="E11" s="35"/>
      <c r="F11" s="35"/>
      <c r="G11" s="35"/>
      <c r="H11" s="41"/>
    </row>
    <row r="12" ht="27" customHeight="1" spans="1:8">
      <c r="A12" s="34"/>
      <c r="B12" s="35"/>
      <c r="C12" s="35"/>
      <c r="D12" s="35"/>
      <c r="E12" s="35"/>
      <c r="F12" s="35"/>
      <c r="G12" s="35"/>
      <c r="H12" s="41"/>
    </row>
    <row r="13" ht="27" customHeight="1" spans="1:8">
      <c r="A13" s="34"/>
      <c r="B13" s="35"/>
      <c r="C13" s="35"/>
      <c r="D13" s="35"/>
      <c r="E13" s="35"/>
      <c r="F13" s="35"/>
      <c r="G13" s="35"/>
      <c r="H13" s="41"/>
    </row>
    <row r="14" ht="27" customHeight="1" spans="1:8">
      <c r="A14" s="34"/>
      <c r="B14" s="35"/>
      <c r="C14" s="35"/>
      <c r="D14" s="35"/>
      <c r="E14" s="35"/>
      <c r="F14" s="35"/>
      <c r="G14" s="35"/>
      <c r="H14" s="41"/>
    </row>
    <row r="15" ht="27" customHeight="1" spans="1:8">
      <c r="A15" s="34"/>
      <c r="B15" s="35"/>
      <c r="C15" s="35"/>
      <c r="D15" s="35"/>
      <c r="E15" s="35"/>
      <c r="F15" s="35"/>
      <c r="G15" s="35"/>
      <c r="H15" s="41"/>
    </row>
    <row r="16" ht="27" customHeight="1" spans="1:8">
      <c r="A16" s="36"/>
      <c r="B16" s="36"/>
      <c r="C16" s="36"/>
      <c r="D16" s="36"/>
      <c r="E16" s="36"/>
      <c r="F16" s="36"/>
      <c r="G16" s="36"/>
      <c r="H16" s="42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F9" sqref="F9"/>
    </sheetView>
  </sheetViews>
  <sheetFormatPr defaultColWidth="10" defaultRowHeight="13.5"/>
  <cols>
    <col min="1" max="1" width="1.53333333333333" style="22" customWidth="1"/>
    <col min="2" max="4" width="6.15833333333333" style="22" customWidth="1"/>
    <col min="5" max="5" width="50" style="22" customWidth="1"/>
    <col min="6" max="8" width="18.5" style="22" customWidth="1"/>
    <col min="9" max="9" width="1.53333333333333" style="22" customWidth="1"/>
    <col min="10" max="12" width="9.76666666666667" style="22" customWidth="1"/>
    <col min="13" max="16384" width="10" style="22"/>
  </cols>
  <sheetData>
    <row r="1" ht="25" customHeight="1" spans="1:9">
      <c r="A1" s="23"/>
      <c r="B1" s="2" t="s">
        <v>224</v>
      </c>
      <c r="C1" s="2"/>
      <c r="D1" s="2"/>
      <c r="E1" s="24"/>
      <c r="F1" s="25"/>
      <c r="G1" s="25"/>
      <c r="H1" s="26" t="s">
        <v>225</v>
      </c>
      <c r="I1" s="31"/>
    </row>
    <row r="2" ht="22.8" customHeight="1" spans="1:9">
      <c r="A2" s="23"/>
      <c r="B2" s="27" t="s">
        <v>226</v>
      </c>
      <c r="C2" s="27"/>
      <c r="D2" s="27"/>
      <c r="E2" s="27"/>
      <c r="F2" s="27"/>
      <c r="G2" s="27"/>
      <c r="H2" s="27"/>
      <c r="I2" s="31" t="s">
        <v>60</v>
      </c>
    </row>
    <row r="3" ht="19.55" customHeight="1" spans="1:9">
      <c r="A3" s="28"/>
      <c r="B3" s="29" t="s">
        <v>4</v>
      </c>
      <c r="C3" s="29"/>
      <c r="D3" s="29"/>
      <c r="E3" s="29"/>
      <c r="F3" s="28"/>
      <c r="G3" s="28"/>
      <c r="H3" s="30" t="s">
        <v>5</v>
      </c>
      <c r="I3" s="38"/>
    </row>
    <row r="4" ht="24.4" customHeight="1" spans="1:9">
      <c r="A4" s="31"/>
      <c r="B4" s="32" t="s">
        <v>8</v>
      </c>
      <c r="C4" s="32"/>
      <c r="D4" s="32"/>
      <c r="E4" s="32"/>
      <c r="F4" s="32" t="s">
        <v>227</v>
      </c>
      <c r="G4" s="32"/>
      <c r="H4" s="32"/>
      <c r="I4" s="39"/>
    </row>
    <row r="5" ht="24.4" customHeight="1" spans="1:9">
      <c r="A5" s="33"/>
      <c r="B5" s="32" t="s">
        <v>80</v>
      </c>
      <c r="C5" s="32"/>
      <c r="D5" s="32"/>
      <c r="E5" s="32" t="s">
        <v>81</v>
      </c>
      <c r="F5" s="32" t="s">
        <v>61</v>
      </c>
      <c r="G5" s="32" t="s">
        <v>160</v>
      </c>
      <c r="H5" s="32" t="s">
        <v>161</v>
      </c>
      <c r="I5" s="39"/>
    </row>
    <row r="6" ht="24.4" customHeight="1" spans="1:9">
      <c r="A6" s="33"/>
      <c r="B6" s="32" t="s">
        <v>82</v>
      </c>
      <c r="C6" s="32" t="s">
        <v>83</v>
      </c>
      <c r="D6" s="32" t="s">
        <v>84</v>
      </c>
      <c r="E6" s="32"/>
      <c r="F6" s="32"/>
      <c r="G6" s="32"/>
      <c r="H6" s="32"/>
      <c r="I6" s="40"/>
    </row>
    <row r="7" ht="27" customHeight="1" spans="1:9">
      <c r="A7" s="34"/>
      <c r="B7" s="32"/>
      <c r="C7" s="32"/>
      <c r="D7" s="32"/>
      <c r="E7" s="32" t="s">
        <v>85</v>
      </c>
      <c r="F7" s="35"/>
      <c r="G7" s="35"/>
      <c r="H7" s="35"/>
      <c r="I7" s="41"/>
    </row>
    <row r="8" ht="27" customHeight="1" spans="1:9">
      <c r="A8" s="34"/>
      <c r="B8" s="32"/>
      <c r="C8" s="32"/>
      <c r="D8" s="32"/>
      <c r="E8" s="32"/>
      <c r="F8" s="35"/>
      <c r="G8" s="35"/>
      <c r="H8" s="35"/>
      <c r="I8" s="41"/>
    </row>
    <row r="9" ht="27" customHeight="1" spans="1:9">
      <c r="A9" s="34"/>
      <c r="B9" s="32"/>
      <c r="C9" s="32"/>
      <c r="D9" s="32"/>
      <c r="E9" s="32"/>
      <c r="F9" s="35"/>
      <c r="G9" s="35"/>
      <c r="H9" s="35"/>
      <c r="I9" s="41"/>
    </row>
    <row r="10" ht="27" customHeight="1" spans="1:9">
      <c r="A10" s="34"/>
      <c r="B10" s="32"/>
      <c r="C10" s="32"/>
      <c r="D10" s="32"/>
      <c r="E10" s="32"/>
      <c r="F10" s="35"/>
      <c r="G10" s="35"/>
      <c r="H10" s="35"/>
      <c r="I10" s="41"/>
    </row>
    <row r="11" ht="27" customHeight="1" spans="1:9">
      <c r="A11" s="34"/>
      <c r="B11" s="32"/>
      <c r="C11" s="32"/>
      <c r="D11" s="32"/>
      <c r="E11" s="32"/>
      <c r="F11" s="35"/>
      <c r="G11" s="35"/>
      <c r="H11" s="35"/>
      <c r="I11" s="41"/>
    </row>
    <row r="12" ht="27" customHeight="1" spans="1:9">
      <c r="A12" s="34"/>
      <c r="B12" s="32"/>
      <c r="C12" s="32"/>
      <c r="D12" s="32"/>
      <c r="E12" s="32"/>
      <c r="F12" s="35"/>
      <c r="G12" s="35"/>
      <c r="H12" s="35"/>
      <c r="I12" s="41"/>
    </row>
    <row r="13" ht="27" customHeight="1" spans="1:9">
      <c r="A13" s="34"/>
      <c r="B13" s="32"/>
      <c r="C13" s="32"/>
      <c r="D13" s="32"/>
      <c r="E13" s="32"/>
      <c r="F13" s="35"/>
      <c r="G13" s="35"/>
      <c r="H13" s="35"/>
      <c r="I13" s="41"/>
    </row>
    <row r="14" ht="27" customHeight="1" spans="1:9">
      <c r="A14" s="34"/>
      <c r="B14" s="32"/>
      <c r="C14" s="32"/>
      <c r="D14" s="32"/>
      <c r="E14" s="32"/>
      <c r="F14" s="35"/>
      <c r="G14" s="35"/>
      <c r="H14" s="35"/>
      <c r="I14" s="41"/>
    </row>
    <row r="15" ht="27" customHeight="1" spans="1:9">
      <c r="A15" s="34"/>
      <c r="B15" s="32"/>
      <c r="C15" s="32"/>
      <c r="D15" s="32"/>
      <c r="E15" s="32"/>
      <c r="F15" s="35"/>
      <c r="G15" s="35"/>
      <c r="H15" s="35"/>
      <c r="I15" s="41"/>
    </row>
    <row r="16" ht="27" customHeight="1" spans="1:9">
      <c r="A16" s="36"/>
      <c r="B16" s="37"/>
      <c r="C16" s="37"/>
      <c r="D16" s="37"/>
      <c r="E16" s="36"/>
      <c r="F16" s="36"/>
      <c r="G16" s="36"/>
      <c r="H16" s="36"/>
      <c r="I16" s="42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0"/>
  <sheetViews>
    <sheetView tabSelected="1" topLeftCell="A52" workbookViewId="0">
      <selection activeCell="E19" sqref="$A19:$XFD20"/>
    </sheetView>
  </sheetViews>
  <sheetFormatPr defaultColWidth="9" defaultRowHeight="13.5"/>
  <cols>
    <col min="1" max="1" width="10.5" style="1" customWidth="1"/>
    <col min="2" max="2" width="13.75" style="1" customWidth="1"/>
    <col min="3" max="3" width="10.5" style="1" customWidth="1"/>
    <col min="4" max="4" width="14.5" style="1" customWidth="1"/>
    <col min="5" max="11" width="10.5" style="1" customWidth="1"/>
    <col min="12" max="12" width="13.75" style="1" customWidth="1"/>
    <col min="13" max="16384" width="9" style="1"/>
  </cols>
  <sheetData>
    <row r="1" ht="25" customHeight="1" spans="1:12">
      <c r="A1" s="2" t="s">
        <v>228</v>
      </c>
      <c r="L1" s="17" t="s">
        <v>229</v>
      </c>
    </row>
    <row r="2" ht="45" customHeight="1" spans="1:12">
      <c r="A2" s="3" t="s">
        <v>230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7" customHeight="1" spans="1:12">
      <c r="A3" s="5"/>
      <c r="B3" s="5"/>
      <c r="C3" s="5"/>
      <c r="D3" s="6"/>
      <c r="E3" s="6"/>
      <c r="F3" s="6"/>
      <c r="G3" s="6"/>
      <c r="H3" s="6"/>
      <c r="I3" s="6"/>
      <c r="J3" s="18" t="s">
        <v>5</v>
      </c>
      <c r="K3" s="18"/>
      <c r="L3" s="18"/>
    </row>
    <row r="4" ht="33" customHeight="1" spans="1:12">
      <c r="A4" s="7" t="s">
        <v>231</v>
      </c>
      <c r="B4" s="7" t="s">
        <v>202</v>
      </c>
      <c r="C4" s="7" t="s">
        <v>9</v>
      </c>
      <c r="D4" s="8" t="s">
        <v>232</v>
      </c>
      <c r="E4" s="7" t="s">
        <v>233</v>
      </c>
      <c r="F4" s="7" t="s">
        <v>234</v>
      </c>
      <c r="G4" s="7" t="s">
        <v>235</v>
      </c>
      <c r="H4" s="7" t="s">
        <v>236</v>
      </c>
      <c r="I4" s="7" t="s">
        <v>237</v>
      </c>
      <c r="J4" s="7" t="s">
        <v>238</v>
      </c>
      <c r="K4" s="7" t="s">
        <v>239</v>
      </c>
      <c r="L4" s="7" t="s">
        <v>240</v>
      </c>
    </row>
    <row r="5" ht="27" customHeight="1" spans="1:12">
      <c r="A5" s="9" t="s">
        <v>241</v>
      </c>
      <c r="B5" s="9" t="s">
        <v>242</v>
      </c>
      <c r="C5" s="10">
        <v>17.59</v>
      </c>
      <c r="D5" s="9" t="s">
        <v>243</v>
      </c>
      <c r="E5" s="9" t="s">
        <v>244</v>
      </c>
      <c r="F5" s="9" t="s">
        <v>245</v>
      </c>
      <c r="G5" s="11" t="s">
        <v>246</v>
      </c>
      <c r="H5" s="10" t="s">
        <v>247</v>
      </c>
      <c r="I5" s="10" t="s">
        <v>248</v>
      </c>
      <c r="J5" s="10" t="s">
        <v>249</v>
      </c>
      <c r="K5" s="10" t="s">
        <v>250</v>
      </c>
      <c r="L5" s="11" t="s">
        <v>251</v>
      </c>
    </row>
    <row r="6" ht="27" customHeight="1" spans="1:12">
      <c r="A6" s="9"/>
      <c r="B6" s="9"/>
      <c r="C6" s="10"/>
      <c r="D6" s="9"/>
      <c r="E6" s="12" t="s">
        <v>244</v>
      </c>
      <c r="F6" s="12" t="s">
        <v>252</v>
      </c>
      <c r="G6" s="12" t="s">
        <v>253</v>
      </c>
      <c r="H6" s="10" t="s">
        <v>254</v>
      </c>
      <c r="I6" s="10" t="s">
        <v>248</v>
      </c>
      <c r="J6" s="10" t="s">
        <v>249</v>
      </c>
      <c r="K6" s="10" t="s">
        <v>250</v>
      </c>
      <c r="L6" s="11" t="s">
        <v>255</v>
      </c>
    </row>
    <row r="7" ht="27" customHeight="1" spans="1:12">
      <c r="A7" s="9"/>
      <c r="B7" s="9"/>
      <c r="C7" s="10"/>
      <c r="D7" s="9"/>
      <c r="E7" s="9" t="s">
        <v>256</v>
      </c>
      <c r="F7" s="9" t="s">
        <v>257</v>
      </c>
      <c r="G7" s="9" t="s">
        <v>258</v>
      </c>
      <c r="H7" s="10" t="s">
        <v>247</v>
      </c>
      <c r="I7" s="10" t="s">
        <v>259</v>
      </c>
      <c r="J7" s="10" t="s">
        <v>260</v>
      </c>
      <c r="K7" s="10" t="s">
        <v>250</v>
      </c>
      <c r="L7" s="11" t="s">
        <v>251</v>
      </c>
    </row>
    <row r="8" ht="53" customHeight="1" spans="1:12">
      <c r="A8" s="9"/>
      <c r="B8" s="9"/>
      <c r="C8" s="10"/>
      <c r="D8" s="9"/>
      <c r="E8" s="13" t="s">
        <v>256</v>
      </c>
      <c r="F8" s="13" t="s">
        <v>261</v>
      </c>
      <c r="G8" s="13" t="s">
        <v>262</v>
      </c>
      <c r="H8" s="10" t="s">
        <v>247</v>
      </c>
      <c r="I8" s="10" t="s">
        <v>259</v>
      </c>
      <c r="J8" s="10" t="s">
        <v>249</v>
      </c>
      <c r="K8" s="10" t="s">
        <v>263</v>
      </c>
      <c r="L8" s="11" t="s">
        <v>251</v>
      </c>
    </row>
    <row r="9" ht="27" customHeight="1" spans="1:12">
      <c r="A9" s="9" t="s">
        <v>241</v>
      </c>
      <c r="B9" s="9" t="s">
        <v>264</v>
      </c>
      <c r="C9" s="10">
        <v>13.7</v>
      </c>
      <c r="D9" s="9" t="s">
        <v>243</v>
      </c>
      <c r="E9" s="9" t="s">
        <v>244</v>
      </c>
      <c r="F9" s="9" t="s">
        <v>252</v>
      </c>
      <c r="G9" s="9" t="s">
        <v>253</v>
      </c>
      <c r="H9" s="10" t="s">
        <v>254</v>
      </c>
      <c r="I9" s="10" t="s">
        <v>248</v>
      </c>
      <c r="J9" s="10" t="s">
        <v>249</v>
      </c>
      <c r="K9" s="10" t="s">
        <v>250</v>
      </c>
      <c r="L9" s="11" t="s">
        <v>251</v>
      </c>
    </row>
    <row r="10" ht="27" customHeight="1" spans="1:12">
      <c r="A10" s="9"/>
      <c r="B10" s="9"/>
      <c r="C10" s="10"/>
      <c r="D10" s="9"/>
      <c r="E10" s="9" t="s">
        <v>256</v>
      </c>
      <c r="F10" s="9" t="s">
        <v>257</v>
      </c>
      <c r="G10" s="9" t="s">
        <v>258</v>
      </c>
      <c r="H10" s="10" t="s">
        <v>247</v>
      </c>
      <c r="I10" s="10" t="s">
        <v>259</v>
      </c>
      <c r="J10" s="10" t="s">
        <v>260</v>
      </c>
      <c r="K10" s="10" t="s">
        <v>250</v>
      </c>
      <c r="L10" s="11" t="s">
        <v>251</v>
      </c>
    </row>
    <row r="11" ht="46" customHeight="1" spans="1:12">
      <c r="A11" s="9"/>
      <c r="B11" s="9"/>
      <c r="C11" s="10"/>
      <c r="D11" s="9"/>
      <c r="E11" s="9" t="s">
        <v>256</v>
      </c>
      <c r="F11" s="9" t="s">
        <v>261</v>
      </c>
      <c r="G11" s="9" t="s">
        <v>262</v>
      </c>
      <c r="H11" s="10" t="s">
        <v>247</v>
      </c>
      <c r="I11" s="10" t="s">
        <v>259</v>
      </c>
      <c r="J11" s="10" t="s">
        <v>249</v>
      </c>
      <c r="K11" s="10" t="s">
        <v>263</v>
      </c>
      <c r="L11" s="11" t="s">
        <v>251</v>
      </c>
    </row>
    <row r="12" ht="27" customHeight="1" spans="1:12">
      <c r="A12" s="9"/>
      <c r="B12" s="9"/>
      <c r="C12" s="10"/>
      <c r="D12" s="9"/>
      <c r="E12" s="9" t="s">
        <v>244</v>
      </c>
      <c r="F12" s="9" t="s">
        <v>245</v>
      </c>
      <c r="G12" s="13" t="s">
        <v>246</v>
      </c>
      <c r="H12" s="10" t="s">
        <v>247</v>
      </c>
      <c r="I12" s="10" t="s">
        <v>248</v>
      </c>
      <c r="J12" s="10" t="s">
        <v>249</v>
      </c>
      <c r="K12" s="10" t="s">
        <v>250</v>
      </c>
      <c r="L12" s="11" t="s">
        <v>255</v>
      </c>
    </row>
    <row r="13" ht="27" customHeight="1" spans="1:12">
      <c r="A13" s="9" t="s">
        <v>241</v>
      </c>
      <c r="B13" s="9" t="s">
        <v>265</v>
      </c>
      <c r="C13" s="10">
        <v>3.25</v>
      </c>
      <c r="D13" s="9" t="s">
        <v>243</v>
      </c>
      <c r="E13" s="9" t="s">
        <v>256</v>
      </c>
      <c r="F13" s="9" t="s">
        <v>261</v>
      </c>
      <c r="G13" s="11" t="s">
        <v>262</v>
      </c>
      <c r="H13" s="10" t="s">
        <v>247</v>
      </c>
      <c r="I13" s="10" t="s">
        <v>259</v>
      </c>
      <c r="J13" s="10" t="s">
        <v>249</v>
      </c>
      <c r="K13" s="10" t="s">
        <v>263</v>
      </c>
      <c r="L13" s="11" t="s">
        <v>251</v>
      </c>
    </row>
    <row r="14" ht="27" customHeight="1" spans="1:12">
      <c r="A14" s="9"/>
      <c r="B14" s="9"/>
      <c r="C14" s="10"/>
      <c r="D14" s="9"/>
      <c r="E14" s="9" t="s">
        <v>244</v>
      </c>
      <c r="F14" s="9" t="s">
        <v>252</v>
      </c>
      <c r="G14" s="9" t="s">
        <v>253</v>
      </c>
      <c r="H14" s="10" t="s">
        <v>254</v>
      </c>
      <c r="I14" s="10" t="s">
        <v>248</v>
      </c>
      <c r="J14" s="10" t="s">
        <v>249</v>
      </c>
      <c r="K14" s="10" t="s">
        <v>250</v>
      </c>
      <c r="L14" s="11" t="s">
        <v>251</v>
      </c>
    </row>
    <row r="15" ht="27" customHeight="1" spans="1:12">
      <c r="A15" s="9"/>
      <c r="B15" s="9"/>
      <c r="C15" s="10"/>
      <c r="D15" s="9"/>
      <c r="E15" s="9" t="s">
        <v>256</v>
      </c>
      <c r="F15" s="9" t="s">
        <v>257</v>
      </c>
      <c r="G15" s="9" t="s">
        <v>258</v>
      </c>
      <c r="H15" s="10" t="s">
        <v>247</v>
      </c>
      <c r="I15" s="10" t="s">
        <v>259</v>
      </c>
      <c r="J15" s="10" t="s">
        <v>260</v>
      </c>
      <c r="K15" s="10" t="s">
        <v>250</v>
      </c>
      <c r="L15" s="11" t="s">
        <v>251</v>
      </c>
    </row>
    <row r="16" ht="27" customHeight="1" spans="1:12">
      <c r="A16" s="9"/>
      <c r="B16" s="9"/>
      <c r="C16" s="10"/>
      <c r="D16" s="9"/>
      <c r="E16" s="9" t="s">
        <v>244</v>
      </c>
      <c r="F16" s="9" t="s">
        <v>245</v>
      </c>
      <c r="G16" s="13" t="s">
        <v>246</v>
      </c>
      <c r="H16" s="10" t="s">
        <v>247</v>
      </c>
      <c r="I16" s="10" t="s">
        <v>248</v>
      </c>
      <c r="J16" s="10" t="s">
        <v>249</v>
      </c>
      <c r="K16" s="10" t="s">
        <v>250</v>
      </c>
      <c r="L16" s="11" t="s">
        <v>255</v>
      </c>
    </row>
    <row r="17" ht="68" customHeight="1" spans="1:12">
      <c r="A17" s="14" t="s">
        <v>241</v>
      </c>
      <c r="B17" s="14" t="s">
        <v>266</v>
      </c>
      <c r="C17" s="15">
        <v>216.24</v>
      </c>
      <c r="D17" s="9" t="s">
        <v>267</v>
      </c>
      <c r="E17" s="9" t="s">
        <v>256</v>
      </c>
      <c r="F17" s="9" t="s">
        <v>257</v>
      </c>
      <c r="G17" s="11" t="s">
        <v>268</v>
      </c>
      <c r="H17" s="10" t="s">
        <v>254</v>
      </c>
      <c r="I17" s="10" t="s">
        <v>248</v>
      </c>
      <c r="J17" s="10" t="s">
        <v>249</v>
      </c>
      <c r="K17" s="10" t="s">
        <v>269</v>
      </c>
      <c r="L17" s="11" t="s">
        <v>255</v>
      </c>
    </row>
    <row r="18" ht="68" customHeight="1" spans="1:12">
      <c r="A18" s="14"/>
      <c r="B18" s="14"/>
      <c r="C18" s="15"/>
      <c r="D18" s="9"/>
      <c r="E18" s="9" t="s">
        <v>244</v>
      </c>
      <c r="F18" s="9" t="s">
        <v>252</v>
      </c>
      <c r="G18" s="9" t="s">
        <v>270</v>
      </c>
      <c r="H18" s="10" t="s">
        <v>254</v>
      </c>
      <c r="I18" s="10" t="s">
        <v>248</v>
      </c>
      <c r="J18" s="10" t="s">
        <v>249</v>
      </c>
      <c r="K18" s="10" t="s">
        <v>263</v>
      </c>
      <c r="L18" s="11" t="s">
        <v>255</v>
      </c>
    </row>
    <row r="19" ht="68" customHeight="1" spans="1:12">
      <c r="A19" s="9" t="s">
        <v>241</v>
      </c>
      <c r="B19" s="9" t="s">
        <v>271</v>
      </c>
      <c r="C19" s="10">
        <v>877.09</v>
      </c>
      <c r="D19" s="9" t="s">
        <v>267</v>
      </c>
      <c r="E19" s="9" t="s">
        <v>256</v>
      </c>
      <c r="F19" s="9" t="s">
        <v>257</v>
      </c>
      <c r="G19" s="9" t="s">
        <v>268</v>
      </c>
      <c r="H19" s="10" t="s">
        <v>254</v>
      </c>
      <c r="I19" s="10" t="s">
        <v>248</v>
      </c>
      <c r="J19" s="10" t="s">
        <v>249</v>
      </c>
      <c r="K19" s="10" t="s">
        <v>269</v>
      </c>
      <c r="L19" s="11" t="s">
        <v>255</v>
      </c>
    </row>
    <row r="20" ht="68" customHeight="1" spans="1:12">
      <c r="A20" s="9"/>
      <c r="B20" s="9"/>
      <c r="C20" s="10"/>
      <c r="D20" s="9"/>
      <c r="E20" s="9" t="s">
        <v>244</v>
      </c>
      <c r="F20" s="9" t="s">
        <v>252</v>
      </c>
      <c r="G20" s="9" t="s">
        <v>270</v>
      </c>
      <c r="H20" s="10" t="s">
        <v>254</v>
      </c>
      <c r="I20" s="10" t="s">
        <v>248</v>
      </c>
      <c r="J20" s="10" t="s">
        <v>249</v>
      </c>
      <c r="K20" s="10" t="s">
        <v>263</v>
      </c>
      <c r="L20" s="11" t="s">
        <v>255</v>
      </c>
    </row>
    <row r="21" ht="68" customHeight="1" spans="1:12">
      <c r="A21" s="9" t="s">
        <v>241</v>
      </c>
      <c r="B21" s="9" t="s">
        <v>272</v>
      </c>
      <c r="C21" s="10">
        <v>82.68</v>
      </c>
      <c r="D21" s="9" t="s">
        <v>267</v>
      </c>
      <c r="E21" s="9" t="s">
        <v>244</v>
      </c>
      <c r="F21" s="9" t="s">
        <v>252</v>
      </c>
      <c r="G21" s="9" t="s">
        <v>270</v>
      </c>
      <c r="H21" s="10" t="s">
        <v>254</v>
      </c>
      <c r="I21" s="10" t="s">
        <v>248</v>
      </c>
      <c r="J21" s="10" t="s">
        <v>249</v>
      </c>
      <c r="K21" s="10" t="s">
        <v>263</v>
      </c>
      <c r="L21" s="11" t="s">
        <v>255</v>
      </c>
    </row>
    <row r="22" ht="68" customHeight="1" spans="1:12">
      <c r="A22" s="9"/>
      <c r="B22" s="9"/>
      <c r="C22" s="10"/>
      <c r="D22" s="9"/>
      <c r="E22" s="9" t="s">
        <v>256</v>
      </c>
      <c r="F22" s="9" t="s">
        <v>257</v>
      </c>
      <c r="G22" s="9" t="s">
        <v>268</v>
      </c>
      <c r="H22" s="10" t="s">
        <v>254</v>
      </c>
      <c r="I22" s="10" t="s">
        <v>248</v>
      </c>
      <c r="J22" s="10" t="s">
        <v>249</v>
      </c>
      <c r="K22" s="10" t="s">
        <v>269</v>
      </c>
      <c r="L22" s="11" t="s">
        <v>255</v>
      </c>
    </row>
    <row r="23" ht="68" customHeight="1" spans="1:12">
      <c r="A23" s="9" t="s">
        <v>241</v>
      </c>
      <c r="B23" s="9" t="s">
        <v>273</v>
      </c>
      <c r="C23" s="10">
        <v>141.16</v>
      </c>
      <c r="D23" s="9" t="s">
        <v>267</v>
      </c>
      <c r="E23" s="9" t="s">
        <v>256</v>
      </c>
      <c r="F23" s="9" t="s">
        <v>257</v>
      </c>
      <c r="G23" s="9" t="s">
        <v>268</v>
      </c>
      <c r="H23" s="10" t="s">
        <v>254</v>
      </c>
      <c r="I23" s="10" t="s">
        <v>248</v>
      </c>
      <c r="J23" s="10" t="s">
        <v>249</v>
      </c>
      <c r="K23" s="10" t="s">
        <v>269</v>
      </c>
      <c r="L23" s="11" t="s">
        <v>255</v>
      </c>
    </row>
    <row r="24" ht="68" customHeight="1" spans="1:12">
      <c r="A24" s="9"/>
      <c r="B24" s="9"/>
      <c r="C24" s="10"/>
      <c r="D24" s="9"/>
      <c r="E24" s="9" t="s">
        <v>244</v>
      </c>
      <c r="F24" s="9" t="s">
        <v>252</v>
      </c>
      <c r="G24" s="9" t="s">
        <v>270</v>
      </c>
      <c r="H24" s="10" t="s">
        <v>254</v>
      </c>
      <c r="I24" s="10" t="s">
        <v>248</v>
      </c>
      <c r="J24" s="10" t="s">
        <v>249</v>
      </c>
      <c r="K24" s="10" t="s">
        <v>263</v>
      </c>
      <c r="L24" s="11" t="s">
        <v>255</v>
      </c>
    </row>
    <row r="25" ht="68" customHeight="1" spans="1:12">
      <c r="A25" s="9" t="s">
        <v>241</v>
      </c>
      <c r="B25" s="9" t="s">
        <v>274</v>
      </c>
      <c r="C25" s="10">
        <v>2.33</v>
      </c>
      <c r="D25" s="9" t="s">
        <v>267</v>
      </c>
      <c r="E25" s="9" t="s">
        <v>244</v>
      </c>
      <c r="F25" s="9" t="s">
        <v>252</v>
      </c>
      <c r="G25" s="9" t="s">
        <v>270</v>
      </c>
      <c r="H25" s="10" t="s">
        <v>254</v>
      </c>
      <c r="I25" s="10" t="s">
        <v>248</v>
      </c>
      <c r="J25" s="10" t="s">
        <v>249</v>
      </c>
      <c r="K25" s="10" t="s">
        <v>263</v>
      </c>
      <c r="L25" s="11" t="s">
        <v>255</v>
      </c>
    </row>
    <row r="26" ht="68" customHeight="1" spans="1:12">
      <c r="A26" s="9"/>
      <c r="B26" s="9"/>
      <c r="C26" s="10"/>
      <c r="D26" s="9"/>
      <c r="E26" s="9" t="s">
        <v>256</v>
      </c>
      <c r="F26" s="9" t="s">
        <v>257</v>
      </c>
      <c r="G26" s="9" t="s">
        <v>268</v>
      </c>
      <c r="H26" s="10" t="s">
        <v>254</v>
      </c>
      <c r="I26" s="10" t="s">
        <v>248</v>
      </c>
      <c r="J26" s="10" t="s">
        <v>249</v>
      </c>
      <c r="K26" s="10" t="s">
        <v>269</v>
      </c>
      <c r="L26" s="11" t="s">
        <v>255</v>
      </c>
    </row>
    <row r="27" ht="68" customHeight="1" spans="1:12">
      <c r="A27" s="9" t="s">
        <v>241</v>
      </c>
      <c r="B27" s="9" t="s">
        <v>275</v>
      </c>
      <c r="C27" s="10">
        <v>172.64</v>
      </c>
      <c r="D27" s="9" t="s">
        <v>267</v>
      </c>
      <c r="E27" s="9" t="s">
        <v>244</v>
      </c>
      <c r="F27" s="9" t="s">
        <v>252</v>
      </c>
      <c r="G27" s="9" t="s">
        <v>270</v>
      </c>
      <c r="H27" s="10" t="s">
        <v>254</v>
      </c>
      <c r="I27" s="10" t="s">
        <v>248</v>
      </c>
      <c r="J27" s="10" t="s">
        <v>249</v>
      </c>
      <c r="K27" s="10" t="s">
        <v>263</v>
      </c>
      <c r="L27" s="11" t="s">
        <v>255</v>
      </c>
    </row>
    <row r="28" ht="68" customHeight="1" spans="1:12">
      <c r="A28" s="9"/>
      <c r="B28" s="9"/>
      <c r="C28" s="10"/>
      <c r="D28" s="9"/>
      <c r="E28" s="9" t="s">
        <v>256</v>
      </c>
      <c r="F28" s="9" t="s">
        <v>257</v>
      </c>
      <c r="G28" s="9" t="s">
        <v>268</v>
      </c>
      <c r="H28" s="10" t="s">
        <v>254</v>
      </c>
      <c r="I28" s="10" t="s">
        <v>248</v>
      </c>
      <c r="J28" s="10" t="s">
        <v>249</v>
      </c>
      <c r="K28" s="10" t="s">
        <v>269</v>
      </c>
      <c r="L28" s="11" t="s">
        <v>255</v>
      </c>
    </row>
    <row r="29" ht="68" customHeight="1" spans="1:12">
      <c r="A29" s="9" t="s">
        <v>241</v>
      </c>
      <c r="B29" s="9" t="s">
        <v>276</v>
      </c>
      <c r="C29" s="10">
        <v>5.28</v>
      </c>
      <c r="D29" s="9" t="s">
        <v>267</v>
      </c>
      <c r="E29" s="9" t="s">
        <v>244</v>
      </c>
      <c r="F29" s="9" t="s">
        <v>252</v>
      </c>
      <c r="G29" s="9" t="s">
        <v>270</v>
      </c>
      <c r="H29" s="10" t="s">
        <v>254</v>
      </c>
      <c r="I29" s="10" t="s">
        <v>248</v>
      </c>
      <c r="J29" s="10" t="s">
        <v>249</v>
      </c>
      <c r="K29" s="10" t="s">
        <v>263</v>
      </c>
      <c r="L29" s="11" t="s">
        <v>255</v>
      </c>
    </row>
    <row r="30" ht="68" customHeight="1" spans="1:12">
      <c r="A30" s="9"/>
      <c r="B30" s="9"/>
      <c r="C30" s="10"/>
      <c r="D30" s="9"/>
      <c r="E30" s="9" t="s">
        <v>256</v>
      </c>
      <c r="F30" s="9" t="s">
        <v>257</v>
      </c>
      <c r="G30" s="9" t="s">
        <v>268</v>
      </c>
      <c r="H30" s="10" t="s">
        <v>254</v>
      </c>
      <c r="I30" s="10" t="s">
        <v>248</v>
      </c>
      <c r="J30" s="10" t="s">
        <v>249</v>
      </c>
      <c r="K30" s="10" t="s">
        <v>269</v>
      </c>
      <c r="L30" s="11" t="s">
        <v>255</v>
      </c>
    </row>
    <row r="31" ht="68" customHeight="1" spans="1:12">
      <c r="A31" s="9" t="s">
        <v>241</v>
      </c>
      <c r="B31" s="9" t="s">
        <v>277</v>
      </c>
      <c r="C31" s="10">
        <v>11.86</v>
      </c>
      <c r="D31" s="9" t="s">
        <v>267</v>
      </c>
      <c r="E31" s="9" t="s">
        <v>256</v>
      </c>
      <c r="F31" s="9" t="s">
        <v>257</v>
      </c>
      <c r="G31" s="9" t="s">
        <v>268</v>
      </c>
      <c r="H31" s="10" t="s">
        <v>254</v>
      </c>
      <c r="I31" s="10" t="s">
        <v>248</v>
      </c>
      <c r="J31" s="10" t="s">
        <v>249</v>
      </c>
      <c r="K31" s="10" t="s">
        <v>269</v>
      </c>
      <c r="L31" s="11" t="s">
        <v>255</v>
      </c>
    </row>
    <row r="32" ht="68" customHeight="1" spans="1:12">
      <c r="A32" s="9"/>
      <c r="B32" s="9"/>
      <c r="C32" s="10"/>
      <c r="D32" s="9"/>
      <c r="E32" s="9" t="s">
        <v>244</v>
      </c>
      <c r="F32" s="9" t="s">
        <v>252</v>
      </c>
      <c r="G32" s="9" t="s">
        <v>270</v>
      </c>
      <c r="H32" s="10" t="s">
        <v>254</v>
      </c>
      <c r="I32" s="10" t="s">
        <v>248</v>
      </c>
      <c r="J32" s="10" t="s">
        <v>249</v>
      </c>
      <c r="K32" s="10" t="s">
        <v>263</v>
      </c>
      <c r="L32" s="11" t="s">
        <v>255</v>
      </c>
    </row>
    <row r="33" ht="68" customHeight="1" spans="1:12">
      <c r="A33" s="9" t="s">
        <v>241</v>
      </c>
      <c r="B33" s="9" t="s">
        <v>278</v>
      </c>
      <c r="C33" s="10">
        <v>23.32</v>
      </c>
      <c r="D33" s="9" t="s">
        <v>267</v>
      </c>
      <c r="E33" s="9" t="s">
        <v>244</v>
      </c>
      <c r="F33" s="9" t="s">
        <v>252</v>
      </c>
      <c r="G33" s="9" t="s">
        <v>270</v>
      </c>
      <c r="H33" s="10" t="s">
        <v>254</v>
      </c>
      <c r="I33" s="10" t="s">
        <v>248</v>
      </c>
      <c r="J33" s="10" t="s">
        <v>249</v>
      </c>
      <c r="K33" s="10" t="s">
        <v>263</v>
      </c>
      <c r="L33" s="11" t="s">
        <v>255</v>
      </c>
    </row>
    <row r="34" ht="68" customHeight="1" spans="1:12">
      <c r="A34" s="9"/>
      <c r="B34" s="9"/>
      <c r="C34" s="10"/>
      <c r="D34" s="9"/>
      <c r="E34" s="9" t="s">
        <v>256</v>
      </c>
      <c r="F34" s="9" t="s">
        <v>257</v>
      </c>
      <c r="G34" s="9" t="s">
        <v>268</v>
      </c>
      <c r="H34" s="10" t="s">
        <v>254</v>
      </c>
      <c r="I34" s="10" t="s">
        <v>248</v>
      </c>
      <c r="J34" s="10" t="s">
        <v>249</v>
      </c>
      <c r="K34" s="10" t="s">
        <v>269</v>
      </c>
      <c r="L34" s="11" t="s">
        <v>255</v>
      </c>
    </row>
    <row r="35" ht="68" customHeight="1" spans="1:12">
      <c r="A35" s="9" t="s">
        <v>241</v>
      </c>
      <c r="B35" s="9" t="s">
        <v>279</v>
      </c>
      <c r="C35" s="10">
        <v>0.32</v>
      </c>
      <c r="D35" s="9" t="s">
        <v>267</v>
      </c>
      <c r="E35" s="9" t="s">
        <v>244</v>
      </c>
      <c r="F35" s="9" t="s">
        <v>252</v>
      </c>
      <c r="G35" s="9" t="s">
        <v>270</v>
      </c>
      <c r="H35" s="10" t="s">
        <v>254</v>
      </c>
      <c r="I35" s="10" t="s">
        <v>248</v>
      </c>
      <c r="J35" s="10" t="s">
        <v>249</v>
      </c>
      <c r="K35" s="10" t="s">
        <v>263</v>
      </c>
      <c r="L35" s="11" t="s">
        <v>255</v>
      </c>
    </row>
    <row r="36" ht="68" customHeight="1" spans="1:12">
      <c r="A36" s="9"/>
      <c r="B36" s="9"/>
      <c r="C36" s="10"/>
      <c r="D36" s="9"/>
      <c r="E36" s="9" t="s">
        <v>256</v>
      </c>
      <c r="F36" s="9" t="s">
        <v>257</v>
      </c>
      <c r="G36" s="9" t="s">
        <v>268</v>
      </c>
      <c r="H36" s="10" t="s">
        <v>254</v>
      </c>
      <c r="I36" s="10" t="s">
        <v>248</v>
      </c>
      <c r="J36" s="10" t="s">
        <v>249</v>
      </c>
      <c r="K36" s="10" t="s">
        <v>269</v>
      </c>
      <c r="L36" s="11" t="s">
        <v>255</v>
      </c>
    </row>
    <row r="37" ht="27" spans="1:12">
      <c r="A37" s="9" t="s">
        <v>241</v>
      </c>
      <c r="B37" s="9" t="s">
        <v>207</v>
      </c>
      <c r="C37" s="16">
        <v>42.5</v>
      </c>
      <c r="D37" s="9" t="s">
        <v>280</v>
      </c>
      <c r="E37" s="9" t="s">
        <v>281</v>
      </c>
      <c r="F37" s="9" t="s">
        <v>282</v>
      </c>
      <c r="G37" s="9" t="s">
        <v>283</v>
      </c>
      <c r="H37" s="10" t="s">
        <v>284</v>
      </c>
      <c r="I37" s="10">
        <v>42.5</v>
      </c>
      <c r="J37" s="10" t="s">
        <v>285</v>
      </c>
      <c r="K37" s="10" t="s">
        <v>250</v>
      </c>
      <c r="L37" s="11" t="s">
        <v>255</v>
      </c>
    </row>
    <row r="38" ht="27" spans="1:12">
      <c r="A38" s="9"/>
      <c r="B38" s="9"/>
      <c r="C38" s="10"/>
      <c r="D38" s="9"/>
      <c r="E38" s="9" t="s">
        <v>256</v>
      </c>
      <c r="F38" s="9" t="s">
        <v>261</v>
      </c>
      <c r="G38" s="9" t="s">
        <v>286</v>
      </c>
      <c r="H38" s="10" t="s">
        <v>284</v>
      </c>
      <c r="I38" s="10" t="s">
        <v>91</v>
      </c>
      <c r="J38" s="10" t="s">
        <v>249</v>
      </c>
      <c r="K38" s="10" t="s">
        <v>250</v>
      </c>
      <c r="L38" s="11" t="s">
        <v>255</v>
      </c>
    </row>
    <row r="39" ht="27" spans="1:12">
      <c r="A39" s="9"/>
      <c r="B39" s="9"/>
      <c r="C39" s="10"/>
      <c r="D39" s="9"/>
      <c r="E39" s="9" t="s">
        <v>244</v>
      </c>
      <c r="F39" s="9" t="s">
        <v>287</v>
      </c>
      <c r="G39" s="9" t="s">
        <v>288</v>
      </c>
      <c r="H39" s="10" t="s">
        <v>254</v>
      </c>
      <c r="I39" s="10" t="s">
        <v>289</v>
      </c>
      <c r="J39" s="10" t="s">
        <v>290</v>
      </c>
      <c r="K39" s="10" t="s">
        <v>171</v>
      </c>
      <c r="L39" s="11" t="s">
        <v>255</v>
      </c>
    </row>
    <row r="40" spans="1:12">
      <c r="A40" s="9"/>
      <c r="B40" s="9"/>
      <c r="C40" s="10"/>
      <c r="D40" s="9"/>
      <c r="E40" s="9" t="s">
        <v>256</v>
      </c>
      <c r="F40" s="9" t="s">
        <v>291</v>
      </c>
      <c r="G40" s="9" t="s">
        <v>292</v>
      </c>
      <c r="H40" s="10" t="s">
        <v>254</v>
      </c>
      <c r="I40" s="10" t="s">
        <v>289</v>
      </c>
      <c r="J40" s="10" t="s">
        <v>290</v>
      </c>
      <c r="K40" s="10" t="s">
        <v>171</v>
      </c>
      <c r="L40" s="11" t="s">
        <v>255</v>
      </c>
    </row>
    <row r="41" ht="27" spans="1:12">
      <c r="A41" s="9"/>
      <c r="B41" s="9"/>
      <c r="C41" s="10"/>
      <c r="D41" s="9"/>
      <c r="E41" s="9" t="s">
        <v>244</v>
      </c>
      <c r="F41" s="9" t="s">
        <v>245</v>
      </c>
      <c r="G41" s="9" t="s">
        <v>293</v>
      </c>
      <c r="H41" s="10" t="s">
        <v>284</v>
      </c>
      <c r="I41" s="10" t="s">
        <v>294</v>
      </c>
      <c r="J41" s="10" t="s">
        <v>249</v>
      </c>
      <c r="K41" s="10" t="s">
        <v>171</v>
      </c>
      <c r="L41" s="11" t="s">
        <v>251</v>
      </c>
    </row>
    <row r="42" spans="1:12">
      <c r="A42" s="9"/>
      <c r="B42" s="9"/>
      <c r="C42" s="10"/>
      <c r="D42" s="9"/>
      <c r="E42" s="9" t="s">
        <v>256</v>
      </c>
      <c r="F42" s="9" t="s">
        <v>257</v>
      </c>
      <c r="G42" s="9" t="s">
        <v>295</v>
      </c>
      <c r="H42" s="10" t="s">
        <v>254</v>
      </c>
      <c r="I42" s="10">
        <v>5</v>
      </c>
      <c r="J42" s="10" t="s">
        <v>296</v>
      </c>
      <c r="K42" s="10" t="s">
        <v>171</v>
      </c>
      <c r="L42" s="11" t="s">
        <v>251</v>
      </c>
    </row>
    <row r="43" ht="27" spans="1:12">
      <c r="A43" s="9"/>
      <c r="B43" s="9"/>
      <c r="C43" s="10"/>
      <c r="D43" s="9"/>
      <c r="E43" s="9" t="s">
        <v>297</v>
      </c>
      <c r="F43" s="9" t="s">
        <v>298</v>
      </c>
      <c r="G43" s="9" t="s">
        <v>299</v>
      </c>
      <c r="H43" s="10" t="s">
        <v>284</v>
      </c>
      <c r="I43" s="10" t="s">
        <v>294</v>
      </c>
      <c r="J43" s="10" t="s">
        <v>249</v>
      </c>
      <c r="K43" s="10" t="s">
        <v>171</v>
      </c>
      <c r="L43" s="11" t="s">
        <v>251</v>
      </c>
    </row>
    <row r="44" spans="1:12">
      <c r="A44" s="9" t="s">
        <v>241</v>
      </c>
      <c r="B44" s="9" t="s">
        <v>204</v>
      </c>
      <c r="C44" s="16">
        <v>16</v>
      </c>
      <c r="D44" s="9" t="s">
        <v>300</v>
      </c>
      <c r="E44" s="9" t="s">
        <v>256</v>
      </c>
      <c r="F44" s="9" t="s">
        <v>257</v>
      </c>
      <c r="G44" s="9" t="s">
        <v>301</v>
      </c>
      <c r="H44" s="10" t="s">
        <v>284</v>
      </c>
      <c r="I44" s="19">
        <v>160000</v>
      </c>
      <c r="J44" s="10" t="s">
        <v>302</v>
      </c>
      <c r="K44" s="10" t="s">
        <v>250</v>
      </c>
      <c r="L44" s="20" t="s">
        <v>255</v>
      </c>
    </row>
    <row r="45" ht="40.5" spans="1:12">
      <c r="A45" s="9"/>
      <c r="B45" s="9"/>
      <c r="C45" s="10"/>
      <c r="D45" s="9"/>
      <c r="E45" s="9" t="s">
        <v>256</v>
      </c>
      <c r="F45" s="9" t="s">
        <v>257</v>
      </c>
      <c r="G45" s="9" t="s">
        <v>303</v>
      </c>
      <c r="H45" s="10" t="s">
        <v>284</v>
      </c>
      <c r="I45" s="10">
        <v>100</v>
      </c>
      <c r="J45" s="10" t="s">
        <v>296</v>
      </c>
      <c r="K45" s="10" t="s">
        <v>250</v>
      </c>
      <c r="L45" s="20" t="s">
        <v>255</v>
      </c>
    </row>
    <row r="46" ht="54" spans="1:12">
      <c r="A46" s="9"/>
      <c r="B46" s="9"/>
      <c r="C46" s="10"/>
      <c r="D46" s="9"/>
      <c r="E46" s="9" t="s">
        <v>244</v>
      </c>
      <c r="F46" s="9" t="s">
        <v>252</v>
      </c>
      <c r="G46" s="9" t="s">
        <v>304</v>
      </c>
      <c r="H46" s="10" t="s">
        <v>284</v>
      </c>
      <c r="I46" s="10" t="s">
        <v>248</v>
      </c>
      <c r="J46" s="10" t="s">
        <v>249</v>
      </c>
      <c r="K46" s="10" t="s">
        <v>171</v>
      </c>
      <c r="L46" s="20" t="s">
        <v>255</v>
      </c>
    </row>
    <row r="47" ht="27" spans="1:12">
      <c r="A47" s="9"/>
      <c r="B47" s="9"/>
      <c r="C47" s="10"/>
      <c r="D47" s="9"/>
      <c r="E47" s="9" t="s">
        <v>297</v>
      </c>
      <c r="F47" s="9" t="s">
        <v>298</v>
      </c>
      <c r="G47" s="9" t="s">
        <v>305</v>
      </c>
      <c r="H47" s="10" t="s">
        <v>284</v>
      </c>
      <c r="I47" s="10" t="s">
        <v>294</v>
      </c>
      <c r="J47" s="10" t="s">
        <v>249</v>
      </c>
      <c r="K47" s="10" t="s">
        <v>171</v>
      </c>
      <c r="L47" s="20" t="s">
        <v>255</v>
      </c>
    </row>
    <row r="48" ht="27" spans="1:12">
      <c r="A48" s="9"/>
      <c r="B48" s="9"/>
      <c r="C48" s="10"/>
      <c r="D48" s="9"/>
      <c r="E48" s="9" t="s">
        <v>256</v>
      </c>
      <c r="F48" s="9" t="s">
        <v>291</v>
      </c>
      <c r="G48" s="9" t="s">
        <v>306</v>
      </c>
      <c r="H48" s="10" t="s">
        <v>284</v>
      </c>
      <c r="I48" s="10" t="s">
        <v>289</v>
      </c>
      <c r="J48" s="10" t="s">
        <v>290</v>
      </c>
      <c r="K48" s="10" t="s">
        <v>171</v>
      </c>
      <c r="L48" s="20" t="s">
        <v>255</v>
      </c>
    </row>
    <row r="49" ht="27" spans="1:12">
      <c r="A49" s="9"/>
      <c r="B49" s="9"/>
      <c r="C49" s="10"/>
      <c r="D49" s="9"/>
      <c r="E49" s="9" t="s">
        <v>244</v>
      </c>
      <c r="F49" s="9" t="s">
        <v>287</v>
      </c>
      <c r="G49" s="9" t="s">
        <v>307</v>
      </c>
      <c r="H49" s="10" t="s">
        <v>284</v>
      </c>
      <c r="I49" s="10" t="s">
        <v>289</v>
      </c>
      <c r="J49" s="10" t="s">
        <v>290</v>
      </c>
      <c r="K49" s="10" t="s">
        <v>171</v>
      </c>
      <c r="L49" s="20" t="s">
        <v>255</v>
      </c>
    </row>
    <row r="50" ht="54" spans="1:12">
      <c r="A50" s="9"/>
      <c r="B50" s="9"/>
      <c r="C50" s="10"/>
      <c r="D50" s="9"/>
      <c r="E50" s="9" t="s">
        <v>244</v>
      </c>
      <c r="F50" s="9" t="s">
        <v>245</v>
      </c>
      <c r="G50" s="9" t="s">
        <v>308</v>
      </c>
      <c r="H50" s="10" t="s">
        <v>254</v>
      </c>
      <c r="I50" s="10">
        <v>100</v>
      </c>
      <c r="J50" s="10" t="s">
        <v>296</v>
      </c>
      <c r="K50" s="10" t="s">
        <v>171</v>
      </c>
      <c r="L50" s="20" t="s">
        <v>255</v>
      </c>
    </row>
    <row r="51" ht="81" spans="1:12">
      <c r="A51" s="9" t="s">
        <v>241</v>
      </c>
      <c r="B51" s="9" t="s">
        <v>309</v>
      </c>
      <c r="C51" s="10">
        <v>26.38</v>
      </c>
      <c r="D51" s="9" t="s">
        <v>243</v>
      </c>
      <c r="E51" s="9" t="s">
        <v>256</v>
      </c>
      <c r="F51" s="9" t="s">
        <v>261</v>
      </c>
      <c r="G51" s="9" t="s">
        <v>262</v>
      </c>
      <c r="H51" s="10" t="s">
        <v>247</v>
      </c>
      <c r="I51" s="10" t="s">
        <v>259</v>
      </c>
      <c r="J51" s="10" t="s">
        <v>249</v>
      </c>
      <c r="K51" s="10" t="s">
        <v>263</v>
      </c>
      <c r="L51" s="20" t="s">
        <v>255</v>
      </c>
    </row>
    <row r="52" ht="27" spans="1:12">
      <c r="A52" s="9"/>
      <c r="B52" s="9"/>
      <c r="C52" s="10"/>
      <c r="D52" s="9"/>
      <c r="E52" s="9" t="s">
        <v>244</v>
      </c>
      <c r="F52" s="9" t="s">
        <v>252</v>
      </c>
      <c r="G52" s="9" t="s">
        <v>253</v>
      </c>
      <c r="H52" s="10" t="s">
        <v>254</v>
      </c>
      <c r="I52" s="10" t="s">
        <v>248</v>
      </c>
      <c r="J52" s="10" t="s">
        <v>249</v>
      </c>
      <c r="K52" s="10" t="s">
        <v>250</v>
      </c>
      <c r="L52" s="20" t="s">
        <v>255</v>
      </c>
    </row>
    <row r="53" ht="27" spans="1:12">
      <c r="A53" s="9"/>
      <c r="B53" s="9"/>
      <c r="C53" s="10"/>
      <c r="D53" s="9"/>
      <c r="E53" s="9" t="s">
        <v>256</v>
      </c>
      <c r="F53" s="9" t="s">
        <v>257</v>
      </c>
      <c r="G53" s="9" t="s">
        <v>258</v>
      </c>
      <c r="H53" s="10" t="s">
        <v>247</v>
      </c>
      <c r="I53" s="10" t="s">
        <v>259</v>
      </c>
      <c r="J53" s="10" t="s">
        <v>260</v>
      </c>
      <c r="K53" s="10" t="s">
        <v>250</v>
      </c>
      <c r="L53" s="20" t="s">
        <v>255</v>
      </c>
    </row>
    <row r="54" ht="121.5" spans="1:12">
      <c r="A54" s="9"/>
      <c r="B54" s="9"/>
      <c r="C54" s="10"/>
      <c r="D54" s="9"/>
      <c r="E54" s="9" t="s">
        <v>244</v>
      </c>
      <c r="F54" s="9" t="s">
        <v>245</v>
      </c>
      <c r="G54" s="9" t="s">
        <v>246</v>
      </c>
      <c r="H54" s="10" t="s">
        <v>247</v>
      </c>
      <c r="I54" s="10" t="s">
        <v>248</v>
      </c>
      <c r="J54" s="10" t="s">
        <v>249</v>
      </c>
      <c r="K54" s="10" t="s">
        <v>250</v>
      </c>
      <c r="L54" s="20" t="s">
        <v>255</v>
      </c>
    </row>
    <row r="55" ht="45" customHeight="1" spans="1:12">
      <c r="A55" s="9" t="s">
        <v>241</v>
      </c>
      <c r="B55" s="9" t="s">
        <v>310</v>
      </c>
      <c r="C55" s="10">
        <v>3.52</v>
      </c>
      <c r="D55" s="9" t="s">
        <v>267</v>
      </c>
      <c r="E55" s="9" t="s">
        <v>256</v>
      </c>
      <c r="F55" s="9" t="s">
        <v>257</v>
      </c>
      <c r="G55" s="9" t="s">
        <v>268</v>
      </c>
      <c r="H55" s="10" t="s">
        <v>254</v>
      </c>
      <c r="I55" s="10" t="s">
        <v>248</v>
      </c>
      <c r="J55" s="10" t="s">
        <v>249</v>
      </c>
      <c r="K55" s="10" t="s">
        <v>269</v>
      </c>
      <c r="L55" s="20" t="s">
        <v>255</v>
      </c>
    </row>
    <row r="56" ht="45" customHeight="1" spans="1:12">
      <c r="A56" s="9"/>
      <c r="B56" s="9"/>
      <c r="C56" s="10"/>
      <c r="D56" s="9"/>
      <c r="E56" s="9" t="s">
        <v>244</v>
      </c>
      <c r="F56" s="9" t="s">
        <v>252</v>
      </c>
      <c r="G56" s="9" t="s">
        <v>270</v>
      </c>
      <c r="H56" s="10" t="s">
        <v>254</v>
      </c>
      <c r="I56" s="10" t="s">
        <v>248</v>
      </c>
      <c r="J56" s="10" t="s">
        <v>249</v>
      </c>
      <c r="K56" s="10" t="s">
        <v>263</v>
      </c>
      <c r="L56" s="20" t="s">
        <v>255</v>
      </c>
    </row>
    <row r="57" ht="27" spans="1:12">
      <c r="A57" s="9" t="s">
        <v>241</v>
      </c>
      <c r="B57" s="9" t="s">
        <v>206</v>
      </c>
      <c r="C57" s="16">
        <v>18</v>
      </c>
      <c r="D57" s="9" t="s">
        <v>311</v>
      </c>
      <c r="E57" s="9" t="s">
        <v>297</v>
      </c>
      <c r="F57" s="9" t="s">
        <v>298</v>
      </c>
      <c r="G57" s="9" t="s">
        <v>305</v>
      </c>
      <c r="H57" s="10" t="s">
        <v>284</v>
      </c>
      <c r="I57" s="10" t="s">
        <v>294</v>
      </c>
      <c r="J57" s="10" t="s">
        <v>249</v>
      </c>
      <c r="K57" s="10" t="s">
        <v>171</v>
      </c>
      <c r="L57" s="20" t="s">
        <v>255</v>
      </c>
    </row>
    <row r="58" ht="27" spans="1:12">
      <c r="A58" s="9"/>
      <c r="B58" s="9"/>
      <c r="C58" s="10"/>
      <c r="D58" s="9"/>
      <c r="E58" s="9" t="s">
        <v>281</v>
      </c>
      <c r="F58" s="9" t="s">
        <v>282</v>
      </c>
      <c r="G58" s="9" t="s">
        <v>312</v>
      </c>
      <c r="H58" s="10" t="s">
        <v>254</v>
      </c>
      <c r="I58" s="19" t="s">
        <v>313</v>
      </c>
      <c r="J58" s="10" t="s">
        <v>302</v>
      </c>
      <c r="K58" s="10" t="s">
        <v>250</v>
      </c>
      <c r="L58" s="20" t="s">
        <v>255</v>
      </c>
    </row>
    <row r="59" ht="54" spans="1:12">
      <c r="A59" s="9"/>
      <c r="B59" s="9"/>
      <c r="C59" s="10"/>
      <c r="D59" s="9"/>
      <c r="E59" s="9" t="s">
        <v>244</v>
      </c>
      <c r="F59" s="9" t="s">
        <v>245</v>
      </c>
      <c r="G59" s="9" t="s">
        <v>314</v>
      </c>
      <c r="H59" s="10" t="s">
        <v>254</v>
      </c>
      <c r="I59" s="19" t="s">
        <v>313</v>
      </c>
      <c r="J59" s="10" t="s">
        <v>290</v>
      </c>
      <c r="K59" s="10" t="s">
        <v>171</v>
      </c>
      <c r="L59" s="20" t="s">
        <v>255</v>
      </c>
    </row>
    <row r="60" ht="40.5" spans="1:12">
      <c r="A60" s="9"/>
      <c r="B60" s="9"/>
      <c r="C60" s="10"/>
      <c r="D60" s="9"/>
      <c r="E60" s="9" t="s">
        <v>256</v>
      </c>
      <c r="F60" s="9" t="s">
        <v>261</v>
      </c>
      <c r="G60" s="9" t="s">
        <v>315</v>
      </c>
      <c r="H60" s="10" t="s">
        <v>284</v>
      </c>
      <c r="I60" s="10" t="s">
        <v>294</v>
      </c>
      <c r="J60" s="10" t="s">
        <v>249</v>
      </c>
      <c r="K60" s="10" t="s">
        <v>171</v>
      </c>
      <c r="L60" s="20" t="s">
        <v>255</v>
      </c>
    </row>
    <row r="61" ht="27" spans="1:12">
      <c r="A61" s="9"/>
      <c r="B61" s="9"/>
      <c r="C61" s="10"/>
      <c r="D61" s="9"/>
      <c r="E61" s="9" t="s">
        <v>256</v>
      </c>
      <c r="F61" s="9" t="s">
        <v>257</v>
      </c>
      <c r="G61" s="9" t="s">
        <v>316</v>
      </c>
      <c r="H61" s="10" t="s">
        <v>284</v>
      </c>
      <c r="I61" s="19" t="s">
        <v>313</v>
      </c>
      <c r="J61" s="10" t="s">
        <v>302</v>
      </c>
      <c r="K61" s="10" t="s">
        <v>250</v>
      </c>
      <c r="L61" s="20" t="s">
        <v>255</v>
      </c>
    </row>
    <row r="62" ht="27" spans="1:12">
      <c r="A62" s="9"/>
      <c r="B62" s="9"/>
      <c r="C62" s="10"/>
      <c r="D62" s="9"/>
      <c r="E62" s="9" t="s">
        <v>256</v>
      </c>
      <c r="F62" s="9" t="s">
        <v>291</v>
      </c>
      <c r="G62" s="9" t="s">
        <v>317</v>
      </c>
      <c r="H62" s="10" t="s">
        <v>284</v>
      </c>
      <c r="I62" s="10" t="s">
        <v>289</v>
      </c>
      <c r="J62" s="10" t="s">
        <v>290</v>
      </c>
      <c r="K62" s="10" t="s">
        <v>171</v>
      </c>
      <c r="L62" s="20" t="s">
        <v>255</v>
      </c>
    </row>
    <row r="63" ht="27" spans="1:12">
      <c r="A63" s="9"/>
      <c r="B63" s="9"/>
      <c r="C63" s="10"/>
      <c r="D63" s="9"/>
      <c r="E63" s="9" t="s">
        <v>244</v>
      </c>
      <c r="F63" s="9" t="s">
        <v>318</v>
      </c>
      <c r="G63" s="9" t="s">
        <v>319</v>
      </c>
      <c r="H63" s="10" t="s">
        <v>254</v>
      </c>
      <c r="I63" s="10" t="s">
        <v>289</v>
      </c>
      <c r="J63" s="10" t="s">
        <v>290</v>
      </c>
      <c r="K63" s="10" t="s">
        <v>171</v>
      </c>
      <c r="L63" s="20" t="s">
        <v>255</v>
      </c>
    </row>
    <row r="64" ht="27" spans="1:12">
      <c r="A64" s="9" t="s">
        <v>241</v>
      </c>
      <c r="B64" s="9" t="s">
        <v>205</v>
      </c>
      <c r="C64" s="10">
        <v>7.95</v>
      </c>
      <c r="D64" s="9" t="s">
        <v>320</v>
      </c>
      <c r="E64" s="9" t="s">
        <v>256</v>
      </c>
      <c r="F64" s="9" t="s">
        <v>257</v>
      </c>
      <c r="G64" s="9" t="s">
        <v>321</v>
      </c>
      <c r="H64" s="10" t="s">
        <v>284</v>
      </c>
      <c r="I64" s="21">
        <v>79500</v>
      </c>
      <c r="J64" s="10" t="s">
        <v>302</v>
      </c>
      <c r="K64" s="10" t="s">
        <v>250</v>
      </c>
      <c r="L64" s="20" t="s">
        <v>255</v>
      </c>
    </row>
    <row r="65" spans="1:12">
      <c r="A65" s="9"/>
      <c r="B65" s="9"/>
      <c r="C65" s="10"/>
      <c r="D65" s="9"/>
      <c r="E65" s="9" t="s">
        <v>256</v>
      </c>
      <c r="F65" s="9" t="s">
        <v>291</v>
      </c>
      <c r="G65" s="9" t="s">
        <v>322</v>
      </c>
      <c r="H65" s="10" t="s">
        <v>254</v>
      </c>
      <c r="I65" s="10" t="s">
        <v>289</v>
      </c>
      <c r="J65" s="10" t="s">
        <v>290</v>
      </c>
      <c r="K65" s="10" t="s">
        <v>171</v>
      </c>
      <c r="L65" s="20" t="s">
        <v>255</v>
      </c>
    </row>
    <row r="66" ht="27" spans="1:12">
      <c r="A66" s="9"/>
      <c r="B66" s="9"/>
      <c r="C66" s="10"/>
      <c r="D66" s="9"/>
      <c r="E66" s="9" t="s">
        <v>297</v>
      </c>
      <c r="F66" s="9" t="s">
        <v>297</v>
      </c>
      <c r="G66" s="9" t="s">
        <v>323</v>
      </c>
      <c r="H66" s="10" t="s">
        <v>284</v>
      </c>
      <c r="I66" s="10" t="s">
        <v>294</v>
      </c>
      <c r="J66" s="10" t="s">
        <v>249</v>
      </c>
      <c r="K66" s="10" t="s">
        <v>171</v>
      </c>
      <c r="L66" s="20" t="s">
        <v>255</v>
      </c>
    </row>
    <row r="67" ht="27" spans="1:12">
      <c r="A67" s="9"/>
      <c r="B67" s="9"/>
      <c r="C67" s="10"/>
      <c r="D67" s="9"/>
      <c r="E67" s="9" t="s">
        <v>281</v>
      </c>
      <c r="F67" s="9" t="s">
        <v>282</v>
      </c>
      <c r="G67" s="9" t="s">
        <v>321</v>
      </c>
      <c r="H67" s="10" t="s">
        <v>284</v>
      </c>
      <c r="I67" s="21">
        <v>79500</v>
      </c>
      <c r="J67" s="10" t="s">
        <v>302</v>
      </c>
      <c r="K67" s="10" t="s">
        <v>250</v>
      </c>
      <c r="L67" s="20" t="s">
        <v>255</v>
      </c>
    </row>
    <row r="68" ht="54" spans="1:12">
      <c r="A68" s="9"/>
      <c r="B68" s="9"/>
      <c r="C68" s="10"/>
      <c r="D68" s="9"/>
      <c r="E68" s="9" t="s">
        <v>256</v>
      </c>
      <c r="F68" s="9" t="s">
        <v>261</v>
      </c>
      <c r="G68" s="9" t="s">
        <v>324</v>
      </c>
      <c r="H68" s="10" t="s">
        <v>284</v>
      </c>
      <c r="I68" s="10" t="s">
        <v>294</v>
      </c>
      <c r="J68" s="10" t="s">
        <v>249</v>
      </c>
      <c r="K68" s="10" t="s">
        <v>171</v>
      </c>
      <c r="L68" s="20" t="s">
        <v>255</v>
      </c>
    </row>
    <row r="69" ht="27" spans="1:12">
      <c r="A69" s="9"/>
      <c r="B69" s="9"/>
      <c r="C69" s="10"/>
      <c r="D69" s="9"/>
      <c r="E69" s="9" t="s">
        <v>244</v>
      </c>
      <c r="F69" s="9" t="s">
        <v>252</v>
      </c>
      <c r="G69" s="9" t="s">
        <v>325</v>
      </c>
      <c r="H69" s="10" t="s">
        <v>284</v>
      </c>
      <c r="I69" s="10" t="s">
        <v>248</v>
      </c>
      <c r="J69" s="10" t="s">
        <v>249</v>
      </c>
      <c r="K69" s="10" t="s">
        <v>171</v>
      </c>
      <c r="L69" s="20" t="s">
        <v>255</v>
      </c>
    </row>
    <row r="70" ht="27" spans="1:12">
      <c r="A70" s="9"/>
      <c r="B70" s="9"/>
      <c r="C70" s="10"/>
      <c r="D70" s="9"/>
      <c r="E70" s="9" t="s">
        <v>244</v>
      </c>
      <c r="F70" s="9" t="s">
        <v>318</v>
      </c>
      <c r="G70" s="9" t="s">
        <v>326</v>
      </c>
      <c r="H70" s="10" t="s">
        <v>254</v>
      </c>
      <c r="I70" s="10" t="s">
        <v>289</v>
      </c>
      <c r="J70" s="10" t="s">
        <v>290</v>
      </c>
      <c r="K70" s="10" t="s">
        <v>171</v>
      </c>
      <c r="L70" s="20" t="s">
        <v>255</v>
      </c>
    </row>
  </sheetData>
  <mergeCells count="79">
    <mergeCell ref="A2:L2"/>
    <mergeCell ref="A3:D3"/>
    <mergeCell ref="J3:L3"/>
    <mergeCell ref="A5:A8"/>
    <mergeCell ref="A9:A12"/>
    <mergeCell ref="A13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43"/>
    <mergeCell ref="A44:A50"/>
    <mergeCell ref="A51:A54"/>
    <mergeCell ref="A55:A56"/>
    <mergeCell ref="A57:A63"/>
    <mergeCell ref="A64:A70"/>
    <mergeCell ref="B5:B8"/>
    <mergeCell ref="B9:B12"/>
    <mergeCell ref="B13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43"/>
    <mergeCell ref="B44:B50"/>
    <mergeCell ref="B51:B54"/>
    <mergeCell ref="B55:B56"/>
    <mergeCell ref="B57:B63"/>
    <mergeCell ref="B64:B70"/>
    <mergeCell ref="C5:C8"/>
    <mergeCell ref="C9:C12"/>
    <mergeCell ref="C13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43"/>
    <mergeCell ref="C44:C50"/>
    <mergeCell ref="C51:C54"/>
    <mergeCell ref="C55:C56"/>
    <mergeCell ref="C57:C63"/>
    <mergeCell ref="C64:C70"/>
    <mergeCell ref="D5:D8"/>
    <mergeCell ref="D9:D12"/>
    <mergeCell ref="D13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43"/>
    <mergeCell ref="D44:D50"/>
    <mergeCell ref="D51:D54"/>
    <mergeCell ref="D55:D56"/>
    <mergeCell ref="D57:D63"/>
    <mergeCell ref="D64:D70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2"/>
  <sheetViews>
    <sheetView topLeftCell="B1" workbookViewId="0">
      <pane ySplit="5" topLeftCell="A30" activePane="bottomLeft" state="frozen"/>
      <selection/>
      <selection pane="bottomLeft" activeCell="B41" sqref="B41:B42"/>
    </sheetView>
  </sheetViews>
  <sheetFormatPr defaultColWidth="10" defaultRowHeight="13.5" outlineLevelCol="4"/>
  <cols>
    <col min="1" max="1" width="1.53333333333333" style="22" customWidth="1"/>
    <col min="2" max="2" width="40.625" style="22" customWidth="1"/>
    <col min="3" max="3" width="15.625" style="22" customWidth="1"/>
    <col min="4" max="4" width="40.625" style="22" customWidth="1"/>
    <col min="5" max="5" width="15.625" style="22" customWidth="1"/>
    <col min="6" max="6" width="16.625" style="22" customWidth="1"/>
    <col min="7" max="10" width="9.76666666666667" style="22" customWidth="1"/>
    <col min="11" max="16384" width="10" style="22"/>
  </cols>
  <sheetData>
    <row r="1" s="97" customFormat="1" ht="25" customHeight="1" spans="1:5">
      <c r="A1" s="2"/>
      <c r="B1" s="2" t="s">
        <v>1</v>
      </c>
      <c r="C1" s="98"/>
      <c r="D1" s="2"/>
      <c r="E1" s="99" t="s">
        <v>2</v>
      </c>
    </row>
    <row r="2" ht="22.8" customHeight="1" spans="1:5">
      <c r="A2" s="85"/>
      <c r="B2" s="87" t="s">
        <v>3</v>
      </c>
      <c r="C2" s="87"/>
      <c r="D2" s="87"/>
      <c r="E2" s="87"/>
    </row>
    <row r="3" ht="19.55" customHeight="1" spans="1:5">
      <c r="A3" s="88"/>
      <c r="B3" s="29" t="s">
        <v>4</v>
      </c>
      <c r="C3" s="72"/>
      <c r="D3" s="72"/>
      <c r="E3" s="89" t="s">
        <v>5</v>
      </c>
    </row>
    <row r="4" ht="26" customHeight="1" spans="1:5">
      <c r="A4" s="90"/>
      <c r="B4" s="32" t="s">
        <v>6</v>
      </c>
      <c r="C4" s="32"/>
      <c r="D4" s="32" t="s">
        <v>7</v>
      </c>
      <c r="E4" s="32"/>
    </row>
    <row r="5" ht="26" customHeight="1" spans="1:5">
      <c r="A5" s="90"/>
      <c r="B5" s="32" t="s">
        <v>8</v>
      </c>
      <c r="C5" s="32" t="s">
        <v>9</v>
      </c>
      <c r="D5" s="32" t="s">
        <v>10</v>
      </c>
      <c r="E5" s="32" t="s">
        <v>9</v>
      </c>
    </row>
    <row r="6" ht="26" customHeight="1" spans="1:5">
      <c r="A6" s="31"/>
      <c r="B6" s="47" t="s">
        <v>11</v>
      </c>
      <c r="C6" s="48">
        <v>1681.81</v>
      </c>
      <c r="D6" s="47" t="s">
        <v>12</v>
      </c>
      <c r="E6" s="48"/>
    </row>
    <row r="7" ht="26" customHeight="1" spans="1:5">
      <c r="A7" s="31"/>
      <c r="B7" s="47" t="s">
        <v>13</v>
      </c>
      <c r="C7" s="48"/>
      <c r="D7" s="47" t="s">
        <v>14</v>
      </c>
      <c r="E7" s="48"/>
    </row>
    <row r="8" ht="26" customHeight="1" spans="1:5">
      <c r="A8" s="31"/>
      <c r="B8" s="47" t="s">
        <v>15</v>
      </c>
      <c r="C8" s="48"/>
      <c r="D8" s="47" t="s">
        <v>16</v>
      </c>
      <c r="E8" s="48"/>
    </row>
    <row r="9" ht="26" customHeight="1" spans="1:5">
      <c r="A9" s="31"/>
      <c r="B9" s="47" t="s">
        <v>17</v>
      </c>
      <c r="C9" s="48"/>
      <c r="D9" s="47" t="s">
        <v>18</v>
      </c>
      <c r="E9" s="48"/>
    </row>
    <row r="10" ht="26" customHeight="1" spans="1:5">
      <c r="A10" s="31"/>
      <c r="B10" s="47" t="s">
        <v>19</v>
      </c>
      <c r="C10" s="48"/>
      <c r="D10" s="47" t="s">
        <v>20</v>
      </c>
      <c r="E10" s="48">
        <v>1191.45</v>
      </c>
    </row>
    <row r="11" ht="26" customHeight="1" spans="1:5">
      <c r="A11" s="31"/>
      <c r="B11" s="47" t="s">
        <v>21</v>
      </c>
      <c r="C11" s="48"/>
      <c r="D11" s="47" t="s">
        <v>22</v>
      </c>
      <c r="E11" s="48"/>
    </row>
    <row r="12" ht="26" customHeight="1" spans="1:5">
      <c r="A12" s="31"/>
      <c r="B12" s="47" t="s">
        <v>23</v>
      </c>
      <c r="C12" s="48"/>
      <c r="D12" s="47" t="s">
        <v>24</v>
      </c>
      <c r="E12" s="48"/>
    </row>
    <row r="13" ht="26" customHeight="1" spans="1:5">
      <c r="A13" s="31"/>
      <c r="B13" s="47" t="s">
        <v>23</v>
      </c>
      <c r="C13" s="48"/>
      <c r="D13" s="47" t="s">
        <v>25</v>
      </c>
      <c r="E13" s="48">
        <v>264.18</v>
      </c>
    </row>
    <row r="14" ht="26" customHeight="1" spans="1:5">
      <c r="A14" s="31"/>
      <c r="B14" s="47" t="s">
        <v>23</v>
      </c>
      <c r="C14" s="48"/>
      <c r="D14" s="47" t="s">
        <v>26</v>
      </c>
      <c r="E14" s="48"/>
    </row>
    <row r="15" ht="26" customHeight="1" spans="1:5">
      <c r="A15" s="31"/>
      <c r="B15" s="47" t="s">
        <v>23</v>
      </c>
      <c r="C15" s="48"/>
      <c r="D15" s="47" t="s">
        <v>27</v>
      </c>
      <c r="E15" s="48">
        <v>85.02</v>
      </c>
    </row>
    <row r="16" ht="26" customHeight="1" spans="1:5">
      <c r="A16" s="31"/>
      <c r="B16" s="47" t="s">
        <v>23</v>
      </c>
      <c r="C16" s="48"/>
      <c r="D16" s="47" t="s">
        <v>28</v>
      </c>
      <c r="E16" s="48"/>
    </row>
    <row r="17" ht="26" customHeight="1" spans="1:5">
      <c r="A17" s="31"/>
      <c r="B17" s="47" t="s">
        <v>23</v>
      </c>
      <c r="C17" s="48"/>
      <c r="D17" s="47" t="s">
        <v>29</v>
      </c>
      <c r="E17" s="48"/>
    </row>
    <row r="18" ht="26" customHeight="1" spans="1:5">
      <c r="A18" s="31"/>
      <c r="B18" s="47" t="s">
        <v>23</v>
      </c>
      <c r="C18" s="48"/>
      <c r="D18" s="47" t="s">
        <v>30</v>
      </c>
      <c r="E18" s="48"/>
    </row>
    <row r="19" ht="26" customHeight="1" spans="1:5">
      <c r="A19" s="31"/>
      <c r="B19" s="47" t="s">
        <v>23</v>
      </c>
      <c r="C19" s="48"/>
      <c r="D19" s="47" t="s">
        <v>31</v>
      </c>
      <c r="E19" s="48"/>
    </row>
    <row r="20" ht="26" customHeight="1" spans="1:5">
      <c r="A20" s="31"/>
      <c r="B20" s="47" t="s">
        <v>23</v>
      </c>
      <c r="C20" s="48"/>
      <c r="D20" s="47" t="s">
        <v>32</v>
      </c>
      <c r="E20" s="48"/>
    </row>
    <row r="21" ht="26" customHeight="1" spans="1:5">
      <c r="A21" s="31"/>
      <c r="B21" s="47" t="s">
        <v>23</v>
      </c>
      <c r="C21" s="48"/>
      <c r="D21" s="47" t="s">
        <v>33</v>
      </c>
      <c r="E21" s="48"/>
    </row>
    <row r="22" ht="26" customHeight="1" spans="1:5">
      <c r="A22" s="31"/>
      <c r="B22" s="47" t="s">
        <v>23</v>
      </c>
      <c r="C22" s="48"/>
      <c r="D22" s="47" t="s">
        <v>34</v>
      </c>
      <c r="E22" s="48"/>
    </row>
    <row r="23" ht="26" customHeight="1" spans="1:5">
      <c r="A23" s="31"/>
      <c r="B23" s="47" t="s">
        <v>23</v>
      </c>
      <c r="C23" s="48"/>
      <c r="D23" s="47" t="s">
        <v>35</v>
      </c>
      <c r="E23" s="48"/>
    </row>
    <row r="24" ht="26" customHeight="1" spans="1:5">
      <c r="A24" s="31"/>
      <c r="B24" s="47" t="s">
        <v>23</v>
      </c>
      <c r="C24" s="48"/>
      <c r="D24" s="47" t="s">
        <v>36</v>
      </c>
      <c r="E24" s="48"/>
    </row>
    <row r="25" ht="26" customHeight="1" spans="1:5">
      <c r="A25" s="31"/>
      <c r="B25" s="47" t="s">
        <v>23</v>
      </c>
      <c r="C25" s="48"/>
      <c r="D25" s="47" t="s">
        <v>37</v>
      </c>
      <c r="E25" s="48">
        <v>141.16</v>
      </c>
    </row>
    <row r="26" ht="26" customHeight="1" spans="1:5">
      <c r="A26" s="31"/>
      <c r="B26" s="47" t="s">
        <v>23</v>
      </c>
      <c r="C26" s="48"/>
      <c r="D26" s="47" t="s">
        <v>38</v>
      </c>
      <c r="E26" s="48"/>
    </row>
    <row r="27" ht="26" customHeight="1" spans="1:5">
      <c r="A27" s="31"/>
      <c r="B27" s="47" t="s">
        <v>23</v>
      </c>
      <c r="C27" s="48"/>
      <c r="D27" s="47" t="s">
        <v>39</v>
      </c>
      <c r="E27" s="48"/>
    </row>
    <row r="28" ht="26" customHeight="1" spans="1:5">
      <c r="A28" s="31"/>
      <c r="B28" s="47" t="s">
        <v>23</v>
      </c>
      <c r="C28" s="48"/>
      <c r="D28" s="47" t="s">
        <v>40</v>
      </c>
      <c r="E28" s="48"/>
    </row>
    <row r="29" ht="26" customHeight="1" spans="1:5">
      <c r="A29" s="31"/>
      <c r="B29" s="47" t="s">
        <v>23</v>
      </c>
      <c r="C29" s="48"/>
      <c r="D29" s="47" t="s">
        <v>41</v>
      </c>
      <c r="E29" s="48"/>
    </row>
    <row r="30" ht="26" customHeight="1" spans="1:5">
      <c r="A30" s="31"/>
      <c r="B30" s="47" t="s">
        <v>23</v>
      </c>
      <c r="C30" s="48"/>
      <c r="D30" s="47" t="s">
        <v>42</v>
      </c>
      <c r="E30" s="48"/>
    </row>
    <row r="31" ht="26" customHeight="1" spans="1:5">
      <c r="A31" s="31"/>
      <c r="B31" s="47" t="s">
        <v>23</v>
      </c>
      <c r="C31" s="48"/>
      <c r="D31" s="47" t="s">
        <v>43</v>
      </c>
      <c r="E31" s="48"/>
    </row>
    <row r="32" ht="26" customHeight="1" spans="1:5">
      <c r="A32" s="31"/>
      <c r="B32" s="47" t="s">
        <v>23</v>
      </c>
      <c r="C32" s="48"/>
      <c r="D32" s="47" t="s">
        <v>44</v>
      </c>
      <c r="E32" s="48"/>
    </row>
    <row r="33" ht="26" customHeight="1" spans="1:5">
      <c r="A33" s="31"/>
      <c r="B33" s="47" t="s">
        <v>23</v>
      </c>
      <c r="C33" s="48"/>
      <c r="D33" s="47" t="s">
        <v>45</v>
      </c>
      <c r="E33" s="48"/>
    </row>
    <row r="34" ht="26" customHeight="1" spans="1:5">
      <c r="A34" s="31"/>
      <c r="B34" s="47" t="s">
        <v>23</v>
      </c>
      <c r="C34" s="48"/>
      <c r="D34" s="47" t="s">
        <v>46</v>
      </c>
      <c r="E34" s="48"/>
    </row>
    <row r="35" ht="26" customHeight="1" spans="1:5">
      <c r="A35" s="31"/>
      <c r="B35" s="47" t="s">
        <v>23</v>
      </c>
      <c r="C35" s="48"/>
      <c r="D35" s="47" t="s">
        <v>47</v>
      </c>
      <c r="E35" s="48"/>
    </row>
    <row r="36" ht="26" customHeight="1" spans="1:5">
      <c r="A36" s="34"/>
      <c r="B36" s="32" t="s">
        <v>48</v>
      </c>
      <c r="C36" s="35">
        <f>SUM(C6:C11)</f>
        <v>1681.81</v>
      </c>
      <c r="D36" s="32" t="s">
        <v>49</v>
      </c>
      <c r="E36" s="35">
        <f>SUM(E6:E35)</f>
        <v>1681.81</v>
      </c>
    </row>
    <row r="37" ht="26" customHeight="1" spans="1:5">
      <c r="A37" s="31"/>
      <c r="B37" s="47" t="s">
        <v>50</v>
      </c>
      <c r="C37" s="48"/>
      <c r="D37" s="47" t="s">
        <v>51</v>
      </c>
      <c r="E37" s="48"/>
    </row>
    <row r="38" ht="26" customHeight="1" spans="1:5">
      <c r="A38" s="100"/>
      <c r="B38" s="47" t="s">
        <v>52</v>
      </c>
      <c r="C38" s="48"/>
      <c r="D38" s="47" t="s">
        <v>53</v>
      </c>
      <c r="E38" s="48"/>
    </row>
    <row r="39" ht="26" customHeight="1" spans="1:5">
      <c r="A39" s="100"/>
      <c r="B39" s="101"/>
      <c r="C39" s="101"/>
      <c r="D39" s="47" t="s">
        <v>54</v>
      </c>
      <c r="E39" s="48"/>
    </row>
    <row r="40" ht="26" customHeight="1" spans="1:5">
      <c r="A40" s="102"/>
      <c r="B40" s="32" t="s">
        <v>55</v>
      </c>
      <c r="C40" s="35">
        <f>C36+C37+C38</f>
        <v>1681.81</v>
      </c>
      <c r="D40" s="32" t="s">
        <v>56</v>
      </c>
      <c r="E40" s="35">
        <f>E36+E37+E39</f>
        <v>1681.81</v>
      </c>
    </row>
    <row r="41" ht="41" customHeight="1" spans="1:5">
      <c r="A41" s="91"/>
      <c r="B41" s="103"/>
      <c r="C41" s="104"/>
      <c r="D41" s="104"/>
      <c r="E41" s="91"/>
    </row>
    <row r="42" ht="55" customHeight="1" spans="2:2">
      <c r="B42" s="105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workbookViewId="0">
      <pane ySplit="6" topLeftCell="A7" activePane="bottomLeft" state="frozen"/>
      <selection/>
      <selection pane="bottomLeft" activeCell="B9" sqref="B9:B10"/>
    </sheetView>
  </sheetViews>
  <sheetFormatPr defaultColWidth="10" defaultRowHeight="13.5"/>
  <cols>
    <col min="1" max="1" width="1.53333333333333" style="22" customWidth="1"/>
    <col min="2" max="12" width="15.075" style="22" customWidth="1"/>
    <col min="13" max="13" width="1.53333333333333" style="22" customWidth="1"/>
    <col min="14" max="14" width="9.76666666666667" style="22" customWidth="1"/>
    <col min="15" max="16384" width="10" style="22"/>
  </cols>
  <sheetData>
    <row r="1" ht="25" customHeight="1" spans="1:13">
      <c r="A1" s="23"/>
      <c r="B1" s="2" t="s">
        <v>57</v>
      </c>
      <c r="C1" s="25"/>
      <c r="D1" s="25"/>
      <c r="E1" s="66"/>
      <c r="F1" s="66"/>
      <c r="G1" s="66"/>
      <c r="H1" s="66"/>
      <c r="I1" s="66"/>
      <c r="J1" s="66"/>
      <c r="K1" s="66"/>
      <c r="L1" s="26" t="s">
        <v>58</v>
      </c>
      <c r="M1" s="31"/>
    </row>
    <row r="2" ht="22.8" customHeight="1" spans="1:13">
      <c r="A2" s="23"/>
      <c r="B2" s="43" t="s">
        <v>59</v>
      </c>
      <c r="C2" s="44"/>
      <c r="D2" s="44"/>
      <c r="E2" s="44"/>
      <c r="F2" s="44"/>
      <c r="G2" s="44"/>
      <c r="H2" s="44"/>
      <c r="I2" s="44"/>
      <c r="J2" s="44"/>
      <c r="K2" s="44"/>
      <c r="L2" s="45"/>
      <c r="M2" s="31" t="s">
        <v>60</v>
      </c>
    </row>
    <row r="3" ht="19.55" customHeight="1" spans="1:13">
      <c r="A3" s="28"/>
      <c r="B3" s="29" t="s">
        <v>4</v>
      </c>
      <c r="C3" s="29"/>
      <c r="D3" s="69"/>
      <c r="E3" s="28"/>
      <c r="F3" s="69"/>
      <c r="G3" s="69"/>
      <c r="H3" s="69"/>
      <c r="I3" s="69"/>
      <c r="J3" s="69"/>
      <c r="K3" s="69"/>
      <c r="L3" s="30" t="s">
        <v>5</v>
      </c>
      <c r="M3" s="38"/>
    </row>
    <row r="4" ht="24.4" customHeight="1" spans="1:13">
      <c r="A4" s="33"/>
      <c r="B4" s="46" t="s">
        <v>61</v>
      </c>
      <c r="C4" s="46" t="s">
        <v>62</v>
      </c>
      <c r="D4" s="46" t="s">
        <v>63</v>
      </c>
      <c r="E4" s="46" t="s">
        <v>64</v>
      </c>
      <c r="F4" s="46" t="s">
        <v>65</v>
      </c>
      <c r="G4" s="46" t="s">
        <v>66</v>
      </c>
      <c r="H4" s="46" t="s">
        <v>67</v>
      </c>
      <c r="I4" s="46" t="s">
        <v>68</v>
      </c>
      <c r="J4" s="46" t="s">
        <v>69</v>
      </c>
      <c r="K4" s="46" t="s">
        <v>70</v>
      </c>
      <c r="L4" s="46" t="s">
        <v>71</v>
      </c>
      <c r="M4" s="40"/>
    </row>
    <row r="5" ht="24.4" customHeight="1" spans="1:13">
      <c r="A5" s="33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0"/>
    </row>
    <row r="6" ht="24.4" customHeight="1" spans="1:13">
      <c r="A6" s="33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0"/>
    </row>
    <row r="7" ht="32" customHeight="1" spans="1:13">
      <c r="A7" s="34"/>
      <c r="B7" s="35">
        <f>SUM(C7:L7)</f>
        <v>1681.81</v>
      </c>
      <c r="C7" s="35">
        <v>0</v>
      </c>
      <c r="D7" s="35">
        <v>1681.81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41"/>
    </row>
    <row r="8" ht="9.75" customHeight="1" spans="1:13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7"/>
      <c r="M8" s="42"/>
    </row>
    <row r="9" ht="22" customHeight="1" spans="2:2">
      <c r="B9" s="50"/>
    </row>
    <row r="10" ht="34" customHeight="1" spans="2:2">
      <c r="B10" s="50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"/>
  <sheetViews>
    <sheetView workbookViewId="0">
      <pane ySplit="6" topLeftCell="A7" activePane="bottomLeft" state="frozen"/>
      <selection/>
      <selection pane="bottomLeft" activeCell="E17" sqref="E17:E18"/>
    </sheetView>
  </sheetViews>
  <sheetFormatPr defaultColWidth="10" defaultRowHeight="13.5"/>
  <cols>
    <col min="1" max="1" width="1.53333333333333" style="22" customWidth="1"/>
    <col min="2" max="4" width="5.625" style="22" customWidth="1"/>
    <col min="5" max="5" width="41.25" style="22" customWidth="1"/>
    <col min="6" max="10" width="14.125" style="22" customWidth="1"/>
    <col min="11" max="11" width="1.53333333333333" style="22" customWidth="1"/>
    <col min="12" max="14" width="9.76666666666667" style="22" customWidth="1"/>
    <col min="15" max="16384" width="10" style="22"/>
  </cols>
  <sheetData>
    <row r="1" ht="25" customHeight="1" spans="1:11">
      <c r="A1" s="23"/>
      <c r="B1" s="2" t="s">
        <v>72</v>
      </c>
      <c r="C1" s="23"/>
      <c r="D1" s="23"/>
      <c r="E1" s="66"/>
      <c r="F1" s="25"/>
      <c r="G1" s="25"/>
      <c r="H1" s="25"/>
      <c r="I1" s="25"/>
      <c r="J1" s="26" t="s">
        <v>73</v>
      </c>
      <c r="K1" s="31"/>
    </row>
    <row r="2" ht="22.8" customHeight="1" spans="1:11">
      <c r="A2" s="23"/>
      <c r="B2" s="27" t="s">
        <v>74</v>
      </c>
      <c r="C2" s="27"/>
      <c r="D2" s="27"/>
      <c r="E2" s="27"/>
      <c r="F2" s="27"/>
      <c r="G2" s="27"/>
      <c r="H2" s="27"/>
      <c r="I2" s="27"/>
      <c r="J2" s="27"/>
      <c r="K2" s="31" t="s">
        <v>60</v>
      </c>
    </row>
    <row r="3" ht="19.55" customHeight="1" spans="1:11">
      <c r="A3" s="28"/>
      <c r="B3" s="29" t="s">
        <v>4</v>
      </c>
      <c r="C3" s="29"/>
      <c r="D3" s="29"/>
      <c r="E3" s="29"/>
      <c r="F3" s="28"/>
      <c r="G3" s="28"/>
      <c r="H3" s="69"/>
      <c r="I3" s="69"/>
      <c r="J3" s="30" t="s">
        <v>5</v>
      </c>
      <c r="K3" s="38"/>
    </row>
    <row r="4" ht="24.4" customHeight="1" spans="1:11">
      <c r="A4" s="31"/>
      <c r="B4" s="32" t="s">
        <v>75</v>
      </c>
      <c r="C4" s="32"/>
      <c r="D4" s="32"/>
      <c r="E4" s="32"/>
      <c r="F4" s="32" t="s">
        <v>61</v>
      </c>
      <c r="G4" s="46" t="s">
        <v>76</v>
      </c>
      <c r="H4" s="46" t="s">
        <v>77</v>
      </c>
      <c r="I4" s="32" t="s">
        <v>78</v>
      </c>
      <c r="J4" s="46" t="s">
        <v>79</v>
      </c>
      <c r="K4" s="39"/>
    </row>
    <row r="5" ht="24.4" customHeight="1" spans="1:11">
      <c r="A5" s="33"/>
      <c r="B5" s="32" t="s">
        <v>80</v>
      </c>
      <c r="C5" s="32"/>
      <c r="D5" s="32"/>
      <c r="E5" s="32" t="s">
        <v>81</v>
      </c>
      <c r="F5" s="32"/>
      <c r="G5" s="46"/>
      <c r="H5" s="46"/>
      <c r="I5" s="32"/>
      <c r="J5" s="32"/>
      <c r="K5" s="39"/>
    </row>
    <row r="6" ht="24.4" customHeight="1" spans="1:11">
      <c r="A6" s="33"/>
      <c r="B6" s="32" t="s">
        <v>82</v>
      </c>
      <c r="C6" s="32" t="s">
        <v>83</v>
      </c>
      <c r="D6" s="32" t="s">
        <v>84</v>
      </c>
      <c r="E6" s="32"/>
      <c r="F6" s="32"/>
      <c r="G6" s="46"/>
      <c r="H6" s="46"/>
      <c r="I6" s="32"/>
      <c r="J6" s="32"/>
      <c r="K6" s="40"/>
    </row>
    <row r="7" ht="27" customHeight="1" spans="1:11">
      <c r="A7" s="34"/>
      <c r="B7" s="32"/>
      <c r="C7" s="32"/>
      <c r="D7" s="32"/>
      <c r="E7" s="32" t="s">
        <v>85</v>
      </c>
      <c r="F7" s="35">
        <f>SUM(G7:J7)</f>
        <v>1681.81</v>
      </c>
      <c r="G7" s="35">
        <f>SUM(G8:G16)</f>
        <v>1597.36</v>
      </c>
      <c r="H7" s="35">
        <f>SUM(H8:H16)</f>
        <v>84.45</v>
      </c>
      <c r="I7" s="35"/>
      <c r="J7" s="35"/>
      <c r="K7" s="41"/>
    </row>
    <row r="8" ht="27" customHeight="1" spans="1:11">
      <c r="A8" s="34"/>
      <c r="B8" s="63" t="s">
        <v>86</v>
      </c>
      <c r="C8" s="63" t="s">
        <v>87</v>
      </c>
      <c r="D8" s="63" t="s">
        <v>88</v>
      </c>
      <c r="E8" s="32" t="s">
        <v>89</v>
      </c>
      <c r="F8" s="35">
        <f t="shared" ref="F8:F16" si="0">SUM(G8:J8)</f>
        <v>27.2</v>
      </c>
      <c r="G8" s="35">
        <v>3.25</v>
      </c>
      <c r="H8" s="35">
        <v>23.95</v>
      </c>
      <c r="I8" s="35"/>
      <c r="J8" s="35"/>
      <c r="K8" s="41"/>
    </row>
    <row r="9" ht="27" customHeight="1" spans="1:11">
      <c r="A9" s="34"/>
      <c r="B9" s="63" t="s">
        <v>86</v>
      </c>
      <c r="C9" s="63" t="s">
        <v>87</v>
      </c>
      <c r="D9" s="63" t="s">
        <v>87</v>
      </c>
      <c r="E9" s="32" t="s">
        <v>90</v>
      </c>
      <c r="F9" s="35">
        <f t="shared" si="0"/>
        <v>1153.34</v>
      </c>
      <c r="G9" s="35">
        <v>1135.34</v>
      </c>
      <c r="H9" s="35">
        <v>18</v>
      </c>
      <c r="I9" s="35"/>
      <c r="J9" s="35"/>
      <c r="K9" s="41"/>
    </row>
    <row r="10" ht="27" customHeight="1" spans="1:11">
      <c r="A10" s="34"/>
      <c r="B10" s="63" t="s">
        <v>86</v>
      </c>
      <c r="C10" s="63" t="s">
        <v>87</v>
      </c>
      <c r="D10" s="63" t="s">
        <v>91</v>
      </c>
      <c r="E10" s="32" t="s">
        <v>92</v>
      </c>
      <c r="F10" s="35">
        <f t="shared" si="0"/>
        <v>10.91</v>
      </c>
      <c r="G10" s="35">
        <v>10.91</v>
      </c>
      <c r="H10" s="35"/>
      <c r="I10" s="35"/>
      <c r="J10" s="35"/>
      <c r="K10" s="41"/>
    </row>
    <row r="11" ht="27" customHeight="1" spans="1:11">
      <c r="A11" s="34"/>
      <c r="B11" s="63" t="s">
        <v>93</v>
      </c>
      <c r="C11" s="63" t="s">
        <v>94</v>
      </c>
      <c r="D11" s="63" t="s">
        <v>87</v>
      </c>
      <c r="E11" s="32" t="s">
        <v>95</v>
      </c>
      <c r="F11" s="35">
        <f t="shared" si="0"/>
        <v>48.88</v>
      </c>
      <c r="G11" s="35">
        <v>48.88</v>
      </c>
      <c r="H11" s="35"/>
      <c r="I11" s="35"/>
      <c r="J11" s="35"/>
      <c r="K11" s="41"/>
    </row>
    <row r="12" ht="27" customHeight="1" spans="1:11">
      <c r="A12" s="34"/>
      <c r="B12" s="63" t="s">
        <v>93</v>
      </c>
      <c r="C12" s="63" t="s">
        <v>94</v>
      </c>
      <c r="D12" s="63" t="s">
        <v>94</v>
      </c>
      <c r="E12" s="32" t="s">
        <v>96</v>
      </c>
      <c r="F12" s="35">
        <f t="shared" si="0"/>
        <v>172.64</v>
      </c>
      <c r="G12" s="35">
        <v>172.64</v>
      </c>
      <c r="H12" s="35"/>
      <c r="I12" s="35"/>
      <c r="J12" s="35"/>
      <c r="K12" s="41"/>
    </row>
    <row r="13" ht="27" customHeight="1" spans="1:11">
      <c r="A13" s="34"/>
      <c r="B13" s="63" t="s">
        <v>93</v>
      </c>
      <c r="C13" s="63" t="s">
        <v>94</v>
      </c>
      <c r="D13" s="63" t="s">
        <v>97</v>
      </c>
      <c r="E13" s="32" t="s">
        <v>98</v>
      </c>
      <c r="F13" s="35">
        <f t="shared" si="0"/>
        <v>42.5</v>
      </c>
      <c r="G13" s="35"/>
      <c r="H13" s="35">
        <v>42.5</v>
      </c>
      <c r="I13" s="35"/>
      <c r="J13" s="35"/>
      <c r="K13" s="41"/>
    </row>
    <row r="14" ht="27" customHeight="1" spans="1:11">
      <c r="A14" s="34"/>
      <c r="B14" s="63" t="s">
        <v>93</v>
      </c>
      <c r="C14" s="63" t="s">
        <v>99</v>
      </c>
      <c r="D14" s="63" t="s">
        <v>88</v>
      </c>
      <c r="E14" s="32" t="s">
        <v>100</v>
      </c>
      <c r="F14" s="35">
        <f t="shared" si="0"/>
        <v>0.16</v>
      </c>
      <c r="G14" s="35">
        <v>0.16</v>
      </c>
      <c r="H14" s="35"/>
      <c r="I14" s="35"/>
      <c r="J14" s="35"/>
      <c r="K14" s="41"/>
    </row>
    <row r="15" ht="27" customHeight="1" spans="1:11">
      <c r="A15" s="34"/>
      <c r="B15" s="63" t="s">
        <v>101</v>
      </c>
      <c r="C15" s="63" t="s">
        <v>102</v>
      </c>
      <c r="D15" s="63" t="s">
        <v>87</v>
      </c>
      <c r="E15" s="32" t="s">
        <v>103</v>
      </c>
      <c r="F15" s="35">
        <f t="shared" si="0"/>
        <v>85.02</v>
      </c>
      <c r="G15" s="35">
        <v>85.02</v>
      </c>
      <c r="H15" s="35"/>
      <c r="I15" s="35"/>
      <c r="J15" s="35"/>
      <c r="K15" s="41"/>
    </row>
    <row r="16" ht="27" customHeight="1" spans="1:11">
      <c r="A16" s="95"/>
      <c r="B16" s="63" t="s">
        <v>104</v>
      </c>
      <c r="C16" s="63" t="s">
        <v>87</v>
      </c>
      <c r="D16" s="63" t="s">
        <v>88</v>
      </c>
      <c r="E16" s="32" t="s">
        <v>105</v>
      </c>
      <c r="F16" s="35">
        <f t="shared" si="0"/>
        <v>141.16</v>
      </c>
      <c r="G16" s="35">
        <v>141.16</v>
      </c>
      <c r="H16" s="35"/>
      <c r="I16" s="35"/>
      <c r="J16" s="35"/>
      <c r="K16" s="96"/>
    </row>
    <row r="17" ht="27" customHeight="1" spans="5:5">
      <c r="E17" s="50"/>
    </row>
    <row r="18" ht="27" customHeight="1" spans="5:5">
      <c r="E18" s="50"/>
    </row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workbookViewId="0">
      <pane ySplit="5" topLeftCell="A15" activePane="bottomLeft" state="frozen"/>
      <selection/>
      <selection pane="bottomLeft" activeCell="B35" sqref="B35:C36"/>
    </sheetView>
  </sheetViews>
  <sheetFormatPr defaultColWidth="10" defaultRowHeight="13.5"/>
  <cols>
    <col min="1" max="1" width="1.53333333333333" style="22" customWidth="1"/>
    <col min="2" max="2" width="28.5416666666667" style="22" customWidth="1"/>
    <col min="3" max="3" width="19.375" style="22" customWidth="1"/>
    <col min="4" max="4" width="30.75" style="22" customWidth="1"/>
    <col min="5" max="8" width="19.375" style="22" customWidth="1"/>
    <col min="9" max="9" width="1.53333333333333" style="22" customWidth="1"/>
    <col min="10" max="12" width="9.76666666666667" style="22" customWidth="1"/>
    <col min="13" max="16384" width="10" style="22"/>
  </cols>
  <sheetData>
    <row r="1" ht="25" customHeight="1" spans="1:9">
      <c r="A1" s="84"/>
      <c r="B1" s="2" t="s">
        <v>106</v>
      </c>
      <c r="C1" s="85"/>
      <c r="D1" s="85"/>
      <c r="E1" s="85"/>
      <c r="F1" s="85"/>
      <c r="G1" s="85"/>
      <c r="H1" s="86" t="s">
        <v>107</v>
      </c>
      <c r="I1" s="92" t="s">
        <v>60</v>
      </c>
    </row>
    <row r="2" ht="22.8" customHeight="1" spans="1:9">
      <c r="A2" s="85"/>
      <c r="B2" s="87" t="s">
        <v>108</v>
      </c>
      <c r="C2" s="87"/>
      <c r="D2" s="87"/>
      <c r="E2" s="87"/>
      <c r="F2" s="87"/>
      <c r="G2" s="87"/>
      <c r="H2" s="87"/>
      <c r="I2" s="92"/>
    </row>
    <row r="3" ht="19.55" customHeight="1" spans="1:9">
      <c r="A3" s="88"/>
      <c r="B3" s="29" t="s">
        <v>4</v>
      </c>
      <c r="C3" s="29"/>
      <c r="D3" s="72"/>
      <c r="E3" s="72"/>
      <c r="F3" s="72"/>
      <c r="G3" s="72"/>
      <c r="H3" s="89" t="s">
        <v>5</v>
      </c>
      <c r="I3" s="93"/>
    </row>
    <row r="4" ht="15" customHeight="1" spans="1:9">
      <c r="A4" s="90"/>
      <c r="B4" s="32" t="s">
        <v>6</v>
      </c>
      <c r="C4" s="32"/>
      <c r="D4" s="32" t="s">
        <v>109</v>
      </c>
      <c r="E4" s="32"/>
      <c r="F4" s="32"/>
      <c r="G4" s="32"/>
      <c r="H4" s="32"/>
      <c r="I4" s="79"/>
    </row>
    <row r="5" ht="15" customHeight="1" spans="1:9">
      <c r="A5" s="90"/>
      <c r="B5" s="32" t="s">
        <v>8</v>
      </c>
      <c r="C5" s="32" t="s">
        <v>9</v>
      </c>
      <c r="D5" s="32" t="s">
        <v>8</v>
      </c>
      <c r="E5" s="32" t="s">
        <v>61</v>
      </c>
      <c r="F5" s="32" t="s">
        <v>110</v>
      </c>
      <c r="G5" s="32" t="s">
        <v>111</v>
      </c>
      <c r="H5" s="32" t="s">
        <v>112</v>
      </c>
      <c r="I5" s="79"/>
    </row>
    <row r="6" ht="15" customHeight="1" spans="1:9">
      <c r="A6" s="31"/>
      <c r="B6" s="47" t="s">
        <v>113</v>
      </c>
      <c r="C6" s="48">
        <f>SUM(C7:C9)</f>
        <v>1681.81</v>
      </c>
      <c r="D6" s="47" t="s">
        <v>114</v>
      </c>
      <c r="E6" s="48">
        <f>SUM(E7:E33)</f>
        <v>1681.81</v>
      </c>
      <c r="F6" s="48">
        <f>SUM(F7:F33)</f>
        <v>1681.81</v>
      </c>
      <c r="G6" s="48"/>
      <c r="H6" s="48"/>
      <c r="I6" s="40"/>
    </row>
    <row r="7" ht="15" customHeight="1" spans="1:9">
      <c r="A7" s="31"/>
      <c r="B7" s="47" t="s">
        <v>115</v>
      </c>
      <c r="C7" s="48">
        <v>1681.81</v>
      </c>
      <c r="D7" s="47" t="s">
        <v>116</v>
      </c>
      <c r="E7" s="48">
        <f>SUM(F7:H7)</f>
        <v>0</v>
      </c>
      <c r="F7" s="48"/>
      <c r="G7" s="48"/>
      <c r="H7" s="48"/>
      <c r="I7" s="40"/>
    </row>
    <row r="8" ht="15" customHeight="1" spans="1:9">
      <c r="A8" s="31"/>
      <c r="B8" s="47" t="s">
        <v>117</v>
      </c>
      <c r="C8" s="48"/>
      <c r="D8" s="47" t="s">
        <v>118</v>
      </c>
      <c r="E8" s="48">
        <f t="shared" ref="E8:E33" si="0">SUM(F8:H8)</f>
        <v>0</v>
      </c>
      <c r="F8" s="48"/>
      <c r="G8" s="48"/>
      <c r="H8" s="48"/>
      <c r="I8" s="40"/>
    </row>
    <row r="9" ht="15" customHeight="1" spans="1:9">
      <c r="A9" s="31"/>
      <c r="B9" s="47" t="s">
        <v>119</v>
      </c>
      <c r="C9" s="48"/>
      <c r="D9" s="47" t="s">
        <v>120</v>
      </c>
      <c r="E9" s="48">
        <f t="shared" si="0"/>
        <v>0</v>
      </c>
      <c r="F9" s="48"/>
      <c r="G9" s="48"/>
      <c r="H9" s="48"/>
      <c r="I9" s="40"/>
    </row>
    <row r="10" ht="15" customHeight="1" spans="1:9">
      <c r="A10" s="31"/>
      <c r="B10" s="47" t="s">
        <v>121</v>
      </c>
      <c r="C10" s="48"/>
      <c r="D10" s="47" t="s">
        <v>122</v>
      </c>
      <c r="E10" s="48">
        <f t="shared" si="0"/>
        <v>0</v>
      </c>
      <c r="F10" s="48"/>
      <c r="G10" s="48"/>
      <c r="H10" s="48"/>
      <c r="I10" s="40"/>
    </row>
    <row r="11" ht="15" customHeight="1" spans="1:9">
      <c r="A11" s="31"/>
      <c r="B11" s="47" t="s">
        <v>115</v>
      </c>
      <c r="C11" s="48"/>
      <c r="D11" s="47" t="s">
        <v>123</v>
      </c>
      <c r="E11" s="48">
        <f t="shared" si="0"/>
        <v>1191.45</v>
      </c>
      <c r="F11" s="48">
        <v>1191.45</v>
      </c>
      <c r="G11" s="48"/>
      <c r="H11" s="48"/>
      <c r="I11" s="40"/>
    </row>
    <row r="12" ht="15" customHeight="1" spans="1:9">
      <c r="A12" s="31"/>
      <c r="B12" s="47" t="s">
        <v>117</v>
      </c>
      <c r="C12" s="48"/>
      <c r="D12" s="47" t="s">
        <v>124</v>
      </c>
      <c r="E12" s="48">
        <f t="shared" si="0"/>
        <v>0</v>
      </c>
      <c r="F12" s="48"/>
      <c r="G12" s="48"/>
      <c r="H12" s="48"/>
      <c r="I12" s="40"/>
    </row>
    <row r="13" ht="15" customHeight="1" spans="1:9">
      <c r="A13" s="31"/>
      <c r="B13" s="47" t="s">
        <v>119</v>
      </c>
      <c r="C13" s="48"/>
      <c r="D13" s="47" t="s">
        <v>125</v>
      </c>
      <c r="E13" s="48">
        <f t="shared" si="0"/>
        <v>0</v>
      </c>
      <c r="F13" s="48"/>
      <c r="G13" s="48"/>
      <c r="H13" s="48"/>
      <c r="I13" s="40"/>
    </row>
    <row r="14" ht="15" customHeight="1" spans="1:9">
      <c r="A14" s="31"/>
      <c r="B14" s="47" t="s">
        <v>126</v>
      </c>
      <c r="C14" s="48"/>
      <c r="D14" s="47" t="s">
        <v>127</v>
      </c>
      <c r="E14" s="48">
        <f t="shared" si="0"/>
        <v>264.18</v>
      </c>
      <c r="F14" s="48">
        <v>264.18</v>
      </c>
      <c r="G14" s="48"/>
      <c r="H14" s="48"/>
      <c r="I14" s="40"/>
    </row>
    <row r="15" ht="15" customHeight="1" spans="1:9">
      <c r="A15" s="31"/>
      <c r="B15" s="47" t="s">
        <v>126</v>
      </c>
      <c r="C15" s="48"/>
      <c r="D15" s="47" t="s">
        <v>128</v>
      </c>
      <c r="E15" s="48">
        <f t="shared" si="0"/>
        <v>0</v>
      </c>
      <c r="F15" s="48"/>
      <c r="G15" s="48"/>
      <c r="H15" s="48"/>
      <c r="I15" s="40"/>
    </row>
    <row r="16" ht="15" customHeight="1" spans="1:9">
      <c r="A16" s="31"/>
      <c r="B16" s="47" t="s">
        <v>126</v>
      </c>
      <c r="C16" s="48"/>
      <c r="D16" s="47" t="s">
        <v>129</v>
      </c>
      <c r="E16" s="48">
        <f t="shared" si="0"/>
        <v>85.02</v>
      </c>
      <c r="F16" s="48">
        <v>85.02</v>
      </c>
      <c r="G16" s="48"/>
      <c r="H16" s="48"/>
      <c r="I16" s="40"/>
    </row>
    <row r="17" ht="15" customHeight="1" spans="1:9">
      <c r="A17" s="31"/>
      <c r="B17" s="47" t="s">
        <v>126</v>
      </c>
      <c r="C17" s="48"/>
      <c r="D17" s="47" t="s">
        <v>130</v>
      </c>
      <c r="E17" s="48">
        <f t="shared" si="0"/>
        <v>0</v>
      </c>
      <c r="F17" s="48"/>
      <c r="G17" s="48"/>
      <c r="H17" s="48"/>
      <c r="I17" s="40"/>
    </row>
    <row r="18" ht="15" customHeight="1" spans="1:9">
      <c r="A18" s="31"/>
      <c r="B18" s="47" t="s">
        <v>126</v>
      </c>
      <c r="C18" s="48"/>
      <c r="D18" s="47" t="s">
        <v>131</v>
      </c>
      <c r="E18" s="48">
        <f t="shared" si="0"/>
        <v>0</v>
      </c>
      <c r="F18" s="48"/>
      <c r="G18" s="48"/>
      <c r="H18" s="48"/>
      <c r="I18" s="40"/>
    </row>
    <row r="19" ht="15" customHeight="1" spans="1:9">
      <c r="A19" s="31"/>
      <c r="B19" s="47" t="s">
        <v>126</v>
      </c>
      <c r="C19" s="48"/>
      <c r="D19" s="47" t="s">
        <v>132</v>
      </c>
      <c r="E19" s="48">
        <f t="shared" si="0"/>
        <v>0</v>
      </c>
      <c r="F19" s="48"/>
      <c r="G19" s="48"/>
      <c r="H19" s="48"/>
      <c r="I19" s="40"/>
    </row>
    <row r="20" ht="15" customHeight="1" spans="1:9">
      <c r="A20" s="31"/>
      <c r="B20" s="47" t="s">
        <v>126</v>
      </c>
      <c r="C20" s="48"/>
      <c r="D20" s="47" t="s">
        <v>133</v>
      </c>
      <c r="E20" s="48">
        <f t="shared" si="0"/>
        <v>0</v>
      </c>
      <c r="F20" s="48"/>
      <c r="G20" s="48"/>
      <c r="H20" s="48"/>
      <c r="I20" s="40"/>
    </row>
    <row r="21" ht="15" customHeight="1" spans="1:9">
      <c r="A21" s="31"/>
      <c r="B21" s="47" t="s">
        <v>126</v>
      </c>
      <c r="C21" s="48"/>
      <c r="D21" s="47" t="s">
        <v>134</v>
      </c>
      <c r="E21" s="48">
        <f t="shared" si="0"/>
        <v>0</v>
      </c>
      <c r="F21" s="48"/>
      <c r="G21" s="48"/>
      <c r="H21" s="48"/>
      <c r="I21" s="40"/>
    </row>
    <row r="22" ht="15" customHeight="1" spans="1:9">
      <c r="A22" s="31"/>
      <c r="B22" s="47" t="s">
        <v>126</v>
      </c>
      <c r="C22" s="48"/>
      <c r="D22" s="47" t="s">
        <v>135</v>
      </c>
      <c r="E22" s="48">
        <f t="shared" si="0"/>
        <v>0</v>
      </c>
      <c r="F22" s="48"/>
      <c r="G22" s="48"/>
      <c r="H22" s="48"/>
      <c r="I22" s="40"/>
    </row>
    <row r="23" ht="15" customHeight="1" spans="1:9">
      <c r="A23" s="31"/>
      <c r="B23" s="47" t="s">
        <v>126</v>
      </c>
      <c r="C23" s="48"/>
      <c r="D23" s="47" t="s">
        <v>136</v>
      </c>
      <c r="E23" s="48">
        <f t="shared" si="0"/>
        <v>0</v>
      </c>
      <c r="F23" s="48"/>
      <c r="G23" s="48"/>
      <c r="H23" s="48"/>
      <c r="I23" s="40"/>
    </row>
    <row r="24" ht="15" customHeight="1" spans="1:9">
      <c r="A24" s="31"/>
      <c r="B24" s="47" t="s">
        <v>126</v>
      </c>
      <c r="C24" s="48"/>
      <c r="D24" s="47" t="s">
        <v>137</v>
      </c>
      <c r="E24" s="48">
        <f t="shared" si="0"/>
        <v>0</v>
      </c>
      <c r="F24" s="48"/>
      <c r="G24" s="48"/>
      <c r="H24" s="48"/>
      <c r="I24" s="40"/>
    </row>
    <row r="25" ht="15" customHeight="1" spans="1:9">
      <c r="A25" s="31"/>
      <c r="B25" s="47" t="s">
        <v>126</v>
      </c>
      <c r="C25" s="48"/>
      <c r="D25" s="47" t="s">
        <v>138</v>
      </c>
      <c r="E25" s="48">
        <f t="shared" si="0"/>
        <v>0</v>
      </c>
      <c r="F25" s="48"/>
      <c r="G25" s="48"/>
      <c r="H25" s="48"/>
      <c r="I25" s="40"/>
    </row>
    <row r="26" ht="15" customHeight="1" spans="1:9">
      <c r="A26" s="31"/>
      <c r="B26" s="47" t="s">
        <v>126</v>
      </c>
      <c r="C26" s="48"/>
      <c r="D26" s="47" t="s">
        <v>139</v>
      </c>
      <c r="E26" s="48">
        <f t="shared" si="0"/>
        <v>141.16</v>
      </c>
      <c r="F26" s="48">
        <v>141.16</v>
      </c>
      <c r="G26" s="48"/>
      <c r="H26" s="48"/>
      <c r="I26" s="40"/>
    </row>
    <row r="27" ht="15" customHeight="1" spans="1:9">
      <c r="A27" s="31"/>
      <c r="B27" s="47" t="s">
        <v>126</v>
      </c>
      <c r="C27" s="48"/>
      <c r="D27" s="47" t="s">
        <v>140</v>
      </c>
      <c r="E27" s="48">
        <f t="shared" si="0"/>
        <v>0</v>
      </c>
      <c r="F27" s="48"/>
      <c r="G27" s="48"/>
      <c r="H27" s="48"/>
      <c r="I27" s="40"/>
    </row>
    <row r="28" ht="15" customHeight="1" spans="1:9">
      <c r="A28" s="31"/>
      <c r="B28" s="47" t="s">
        <v>126</v>
      </c>
      <c r="C28" s="48"/>
      <c r="D28" s="47" t="s">
        <v>141</v>
      </c>
      <c r="E28" s="48">
        <f t="shared" si="0"/>
        <v>0</v>
      </c>
      <c r="F28" s="48"/>
      <c r="G28" s="48"/>
      <c r="H28" s="48"/>
      <c r="I28" s="40"/>
    </row>
    <row r="29" ht="15" customHeight="1" spans="1:9">
      <c r="A29" s="31"/>
      <c r="B29" s="47" t="s">
        <v>126</v>
      </c>
      <c r="C29" s="48"/>
      <c r="D29" s="47" t="s">
        <v>142</v>
      </c>
      <c r="E29" s="48">
        <f t="shared" si="0"/>
        <v>0</v>
      </c>
      <c r="F29" s="48"/>
      <c r="G29" s="48"/>
      <c r="H29" s="48"/>
      <c r="I29" s="40"/>
    </row>
    <row r="30" ht="15" customHeight="1" spans="1:9">
      <c r="A30" s="31"/>
      <c r="B30" s="47" t="s">
        <v>126</v>
      </c>
      <c r="C30" s="48"/>
      <c r="D30" s="47" t="s">
        <v>143</v>
      </c>
      <c r="E30" s="48">
        <f t="shared" si="0"/>
        <v>0</v>
      </c>
      <c r="F30" s="48"/>
      <c r="G30" s="48"/>
      <c r="H30" s="48"/>
      <c r="I30" s="40"/>
    </row>
    <row r="31" ht="15" customHeight="1" spans="1:9">
      <c r="A31" s="31"/>
      <c r="B31" s="47" t="s">
        <v>126</v>
      </c>
      <c r="C31" s="48"/>
      <c r="D31" s="47" t="s">
        <v>144</v>
      </c>
      <c r="E31" s="48">
        <f t="shared" si="0"/>
        <v>0</v>
      </c>
      <c r="F31" s="48"/>
      <c r="G31" s="48"/>
      <c r="H31" s="48"/>
      <c r="I31" s="40"/>
    </row>
    <row r="32" ht="15" customHeight="1" spans="1:9">
      <c r="A32" s="31"/>
      <c r="B32" s="47" t="s">
        <v>126</v>
      </c>
      <c r="C32" s="48"/>
      <c r="D32" s="47" t="s">
        <v>145</v>
      </c>
      <c r="E32" s="48">
        <f t="shared" si="0"/>
        <v>0</v>
      </c>
      <c r="F32" s="48"/>
      <c r="G32" s="48"/>
      <c r="H32" s="48"/>
      <c r="I32" s="40"/>
    </row>
    <row r="33" ht="15" customHeight="1" spans="1:9">
      <c r="A33" s="31"/>
      <c r="B33" s="47" t="s">
        <v>126</v>
      </c>
      <c r="C33" s="48"/>
      <c r="D33" s="47" t="s">
        <v>146</v>
      </c>
      <c r="E33" s="48">
        <f t="shared" si="0"/>
        <v>0</v>
      </c>
      <c r="F33" s="48"/>
      <c r="G33" s="48"/>
      <c r="H33" s="48"/>
      <c r="I33" s="40"/>
    </row>
    <row r="34" ht="9.75" customHeight="1" spans="1:9">
      <c r="A34" s="91"/>
      <c r="B34" s="91"/>
      <c r="C34" s="91"/>
      <c r="D34" s="24"/>
      <c r="E34" s="91"/>
      <c r="F34" s="91"/>
      <c r="G34" s="91"/>
      <c r="H34" s="91"/>
      <c r="I34" s="94"/>
    </row>
    <row r="35" ht="39" customHeight="1" spans="2:3">
      <c r="B35" s="50"/>
      <c r="C35" s="50"/>
    </row>
    <row r="36" ht="44" customHeight="1" spans="2:3">
      <c r="B36" s="50"/>
      <c r="C36" s="50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7"/>
  <sheetViews>
    <sheetView workbookViewId="0">
      <pane ySplit="6" topLeftCell="A12" activePane="bottomLeft" state="frozen"/>
      <selection/>
      <selection pane="bottomLeft" activeCell="D23" sqref="D23:D24"/>
    </sheetView>
  </sheetViews>
  <sheetFormatPr defaultColWidth="10" defaultRowHeight="13.5"/>
  <cols>
    <col min="1" max="1" width="1.53333333333333" style="64" customWidth="1"/>
    <col min="2" max="3" width="6.15833333333333" style="64" customWidth="1"/>
    <col min="4" max="4" width="19.125" style="64" customWidth="1"/>
    <col min="5" max="8" width="9.875" style="64" customWidth="1"/>
    <col min="9" max="9" width="8.5" style="64" customWidth="1"/>
    <col min="10" max="38" width="5.75" style="64" customWidth="1"/>
    <col min="39" max="39" width="1.53333333333333" style="64" customWidth="1"/>
    <col min="40" max="41" width="9.76666666666667" style="64" customWidth="1"/>
    <col min="42" max="16384" width="10" style="64"/>
  </cols>
  <sheetData>
    <row r="1" ht="25" customHeight="1" spans="1:39">
      <c r="A1" s="65"/>
      <c r="B1" s="2" t="s">
        <v>147</v>
      </c>
      <c r="C1" s="2"/>
      <c r="D1" s="65"/>
      <c r="E1" s="65"/>
      <c r="F1" s="65"/>
      <c r="G1" s="25"/>
      <c r="H1" s="66"/>
      <c r="I1" s="66"/>
      <c r="J1" s="25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78" t="s">
        <v>148</v>
      </c>
      <c r="AM1" s="79"/>
    </row>
    <row r="2" ht="22.8" customHeight="1" spans="1:39">
      <c r="A2" s="25"/>
      <c r="B2" s="67" t="s">
        <v>149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80"/>
      <c r="AM2" s="79"/>
    </row>
    <row r="3" ht="19.55" customHeight="1" spans="1:39">
      <c r="A3" s="69"/>
      <c r="B3" s="70" t="s">
        <v>4</v>
      </c>
      <c r="C3" s="71"/>
      <c r="D3" s="71"/>
      <c r="F3" s="69"/>
      <c r="G3" s="18"/>
      <c r="H3" s="72"/>
      <c r="I3" s="72"/>
      <c r="J3" s="69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81" t="s">
        <v>5</v>
      </c>
      <c r="AK3" s="82"/>
      <c r="AL3" s="83"/>
      <c r="AM3" s="79"/>
    </row>
    <row r="4" ht="24.4" customHeight="1" spans="1:39">
      <c r="A4" s="33"/>
      <c r="B4" s="73" t="s">
        <v>150</v>
      </c>
      <c r="C4" s="46"/>
      <c r="D4" s="46"/>
      <c r="E4" s="46" t="s">
        <v>151</v>
      </c>
      <c r="F4" s="46" t="s">
        <v>152</v>
      </c>
      <c r="G4" s="46"/>
      <c r="H4" s="46"/>
      <c r="I4" s="46"/>
      <c r="J4" s="46"/>
      <c r="K4" s="46"/>
      <c r="L4" s="46"/>
      <c r="M4" s="46"/>
      <c r="N4" s="46"/>
      <c r="O4" s="46"/>
      <c r="P4" s="46" t="s">
        <v>153</v>
      </c>
      <c r="Q4" s="46"/>
      <c r="R4" s="46"/>
      <c r="S4" s="46"/>
      <c r="T4" s="46"/>
      <c r="U4" s="46"/>
      <c r="V4" s="46"/>
      <c r="W4" s="46"/>
      <c r="X4" s="46"/>
      <c r="Y4" s="46"/>
      <c r="Z4" s="46" t="s">
        <v>154</v>
      </c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79"/>
    </row>
    <row r="5" ht="30" customHeight="1" spans="1:39">
      <c r="A5" s="33"/>
      <c r="B5" s="46" t="s">
        <v>80</v>
      </c>
      <c r="C5" s="46"/>
      <c r="D5" s="46" t="s">
        <v>81</v>
      </c>
      <c r="E5" s="46"/>
      <c r="F5" s="46" t="s">
        <v>61</v>
      </c>
      <c r="G5" s="46" t="s">
        <v>155</v>
      </c>
      <c r="H5" s="46"/>
      <c r="I5" s="46"/>
      <c r="J5" s="46" t="s">
        <v>156</v>
      </c>
      <c r="K5" s="46"/>
      <c r="L5" s="46"/>
      <c r="M5" s="46" t="s">
        <v>157</v>
      </c>
      <c r="N5" s="46"/>
      <c r="O5" s="46"/>
      <c r="P5" s="46" t="s">
        <v>61</v>
      </c>
      <c r="Q5" s="46" t="s">
        <v>155</v>
      </c>
      <c r="R5" s="46"/>
      <c r="S5" s="46"/>
      <c r="T5" s="46" t="s">
        <v>156</v>
      </c>
      <c r="U5" s="46"/>
      <c r="V5" s="46"/>
      <c r="W5" s="46" t="s">
        <v>157</v>
      </c>
      <c r="X5" s="46"/>
      <c r="Y5" s="46"/>
      <c r="Z5" s="46" t="s">
        <v>61</v>
      </c>
      <c r="AA5" s="46" t="s">
        <v>155</v>
      </c>
      <c r="AB5" s="46"/>
      <c r="AC5" s="46"/>
      <c r="AD5" s="46" t="s">
        <v>156</v>
      </c>
      <c r="AE5" s="46"/>
      <c r="AF5" s="46"/>
      <c r="AG5" s="46" t="s">
        <v>157</v>
      </c>
      <c r="AH5" s="46"/>
      <c r="AI5" s="46"/>
      <c r="AJ5" s="46" t="s">
        <v>158</v>
      </c>
      <c r="AK5" s="46"/>
      <c r="AL5" s="46"/>
      <c r="AM5" s="79"/>
    </row>
    <row r="6" ht="30" customHeight="1" spans="1:39">
      <c r="A6" s="24"/>
      <c r="B6" s="46" t="s">
        <v>82</v>
      </c>
      <c r="C6" s="46" t="s">
        <v>83</v>
      </c>
      <c r="D6" s="46"/>
      <c r="E6" s="46"/>
      <c r="F6" s="46"/>
      <c r="G6" s="46" t="s">
        <v>159</v>
      </c>
      <c r="H6" s="46" t="s">
        <v>160</v>
      </c>
      <c r="I6" s="46" t="s">
        <v>161</v>
      </c>
      <c r="J6" s="46" t="s">
        <v>159</v>
      </c>
      <c r="K6" s="46" t="s">
        <v>160</v>
      </c>
      <c r="L6" s="46" t="s">
        <v>161</v>
      </c>
      <c r="M6" s="46" t="s">
        <v>159</v>
      </c>
      <c r="N6" s="46" t="s">
        <v>160</v>
      </c>
      <c r="O6" s="46" t="s">
        <v>161</v>
      </c>
      <c r="P6" s="46"/>
      <c r="Q6" s="46" t="s">
        <v>159</v>
      </c>
      <c r="R6" s="46" t="s">
        <v>160</v>
      </c>
      <c r="S6" s="46" t="s">
        <v>161</v>
      </c>
      <c r="T6" s="46" t="s">
        <v>159</v>
      </c>
      <c r="U6" s="46" t="s">
        <v>160</v>
      </c>
      <c r="V6" s="46" t="s">
        <v>161</v>
      </c>
      <c r="W6" s="46" t="s">
        <v>159</v>
      </c>
      <c r="X6" s="46" t="s">
        <v>160</v>
      </c>
      <c r="Y6" s="46" t="s">
        <v>161</v>
      </c>
      <c r="Z6" s="46"/>
      <c r="AA6" s="46" t="s">
        <v>159</v>
      </c>
      <c r="AB6" s="46" t="s">
        <v>160</v>
      </c>
      <c r="AC6" s="46" t="s">
        <v>161</v>
      </c>
      <c r="AD6" s="46" t="s">
        <v>159</v>
      </c>
      <c r="AE6" s="46" t="s">
        <v>160</v>
      </c>
      <c r="AF6" s="46" t="s">
        <v>161</v>
      </c>
      <c r="AG6" s="46" t="s">
        <v>159</v>
      </c>
      <c r="AH6" s="46" t="s">
        <v>160</v>
      </c>
      <c r="AI6" s="46" t="s">
        <v>161</v>
      </c>
      <c r="AJ6" s="46" t="s">
        <v>159</v>
      </c>
      <c r="AK6" s="46" t="s">
        <v>160</v>
      </c>
      <c r="AL6" s="46" t="s">
        <v>161</v>
      </c>
      <c r="AM6" s="79"/>
    </row>
    <row r="7" ht="27" customHeight="1" spans="1:39">
      <c r="A7" s="33"/>
      <c r="B7" s="46"/>
      <c r="C7" s="46"/>
      <c r="D7" s="46" t="s">
        <v>85</v>
      </c>
      <c r="E7" s="74">
        <f>F7+P7+Z7</f>
        <v>1681.81</v>
      </c>
      <c r="F7" s="74">
        <f>G7+J7+M7</f>
        <v>1681.81</v>
      </c>
      <c r="G7" s="74">
        <f>SUM(H7:I7)</f>
        <v>1681.81</v>
      </c>
      <c r="H7" s="74">
        <f>SUM(H8:H22)</f>
        <v>1597.36</v>
      </c>
      <c r="I7" s="74">
        <f>SUM(I8:I22)</f>
        <v>84.45</v>
      </c>
      <c r="J7" s="74">
        <f>SUM(K7:L7)</f>
        <v>0</v>
      </c>
      <c r="K7" s="74"/>
      <c r="L7" s="74"/>
      <c r="M7" s="74">
        <f>SUM(N7:O7)</f>
        <v>0</v>
      </c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9"/>
    </row>
    <row r="8" ht="30" customHeight="1" spans="1:39">
      <c r="A8" s="24"/>
      <c r="B8" s="75" t="s">
        <v>162</v>
      </c>
      <c r="C8" s="75" t="s">
        <v>88</v>
      </c>
      <c r="D8" s="46" t="s">
        <v>163</v>
      </c>
      <c r="E8" s="74">
        <f t="shared" ref="E7:E18" si="0">F8+P8+Z8</f>
        <v>547.5</v>
      </c>
      <c r="F8" s="74">
        <f t="shared" ref="F7:F18" si="1">G8+J8+M8</f>
        <v>547.5</v>
      </c>
      <c r="G8" s="74">
        <f t="shared" ref="G7:G18" si="2">SUM(H8:I8)</f>
        <v>547.5</v>
      </c>
      <c r="H8" s="76">
        <v>547.5</v>
      </c>
      <c r="I8" s="76"/>
      <c r="J8" s="74">
        <f>SUM(K8:L8)</f>
        <v>0</v>
      </c>
      <c r="K8" s="46"/>
      <c r="L8" s="46"/>
      <c r="M8" s="74">
        <f>SUM(N8:O8)</f>
        <v>0</v>
      </c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79"/>
    </row>
    <row r="9" ht="30" customHeight="1" spans="1:39">
      <c r="A9" s="24"/>
      <c r="B9" s="75" t="s">
        <v>162</v>
      </c>
      <c r="C9" s="75" t="s">
        <v>164</v>
      </c>
      <c r="D9" s="46" t="s">
        <v>165</v>
      </c>
      <c r="E9" s="74">
        <f t="shared" si="0"/>
        <v>216.24</v>
      </c>
      <c r="F9" s="74">
        <f t="shared" si="1"/>
        <v>216.24</v>
      </c>
      <c r="G9" s="74">
        <f t="shared" si="2"/>
        <v>216.24</v>
      </c>
      <c r="H9" s="76">
        <v>216.24</v>
      </c>
      <c r="I9" s="76"/>
      <c r="J9" s="74">
        <f>SUM(K9:L9)</f>
        <v>0</v>
      </c>
      <c r="K9" s="46"/>
      <c r="L9" s="46"/>
      <c r="M9" s="74">
        <f>SUM(N9:O9)</f>
        <v>0</v>
      </c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79"/>
    </row>
    <row r="10" ht="30" customHeight="1" spans="1:39">
      <c r="A10" s="24"/>
      <c r="B10" s="75" t="s">
        <v>162</v>
      </c>
      <c r="C10" s="75" t="s">
        <v>166</v>
      </c>
      <c r="D10" s="46" t="s">
        <v>167</v>
      </c>
      <c r="E10" s="74">
        <f t="shared" si="0"/>
        <v>329.59</v>
      </c>
      <c r="F10" s="74">
        <f t="shared" si="1"/>
        <v>329.59</v>
      </c>
      <c r="G10" s="74">
        <f t="shared" si="2"/>
        <v>329.59</v>
      </c>
      <c r="H10" s="76">
        <v>329.59</v>
      </c>
      <c r="I10" s="76"/>
      <c r="J10" s="74">
        <f>SUM(K10:L10)</f>
        <v>0</v>
      </c>
      <c r="K10" s="46"/>
      <c r="L10" s="46"/>
      <c r="M10" s="74">
        <f>SUM(N10:O10)</f>
        <v>0</v>
      </c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79"/>
    </row>
    <row r="11" ht="30" customHeight="1" spans="1:39">
      <c r="A11" s="24"/>
      <c r="B11" s="75" t="s">
        <v>162</v>
      </c>
      <c r="C11" s="75" t="s">
        <v>99</v>
      </c>
      <c r="D11" s="46" t="s">
        <v>168</v>
      </c>
      <c r="E11" s="74">
        <f t="shared" si="0"/>
        <v>172.64</v>
      </c>
      <c r="F11" s="74">
        <f t="shared" si="1"/>
        <v>172.64</v>
      </c>
      <c r="G11" s="74">
        <f t="shared" si="2"/>
        <v>172.64</v>
      </c>
      <c r="H11" s="76">
        <v>172.64</v>
      </c>
      <c r="I11" s="76"/>
      <c r="J11" s="74">
        <f>SUM(K11:L11)</f>
        <v>0</v>
      </c>
      <c r="K11" s="46"/>
      <c r="L11" s="46"/>
      <c r="M11" s="74">
        <f>SUM(N11:O11)</f>
        <v>0</v>
      </c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79"/>
    </row>
    <row r="12" ht="30" customHeight="1" spans="1:39">
      <c r="A12" s="24"/>
      <c r="B12" s="75" t="s">
        <v>162</v>
      </c>
      <c r="C12" s="75" t="s">
        <v>169</v>
      </c>
      <c r="D12" s="46" t="s">
        <v>170</v>
      </c>
      <c r="E12" s="74">
        <f t="shared" si="0"/>
        <v>42.5</v>
      </c>
      <c r="F12" s="74">
        <f t="shared" si="1"/>
        <v>42.5</v>
      </c>
      <c r="G12" s="74">
        <f t="shared" si="2"/>
        <v>42.5</v>
      </c>
      <c r="H12" s="76"/>
      <c r="I12" s="76">
        <v>42.5</v>
      </c>
      <c r="J12" s="74"/>
      <c r="K12" s="46"/>
      <c r="L12" s="46"/>
      <c r="M12" s="74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79"/>
    </row>
    <row r="13" ht="30" customHeight="1" spans="1:39">
      <c r="A13" s="24"/>
      <c r="B13" s="75" t="s">
        <v>162</v>
      </c>
      <c r="C13" s="75" t="s">
        <v>171</v>
      </c>
      <c r="D13" s="46" t="s">
        <v>172</v>
      </c>
      <c r="E13" s="74">
        <f t="shared" si="0"/>
        <v>67.26</v>
      </c>
      <c r="F13" s="74">
        <f t="shared" si="1"/>
        <v>67.26</v>
      </c>
      <c r="G13" s="74">
        <f t="shared" si="2"/>
        <v>67.26</v>
      </c>
      <c r="H13" s="76">
        <v>67.26</v>
      </c>
      <c r="I13" s="76"/>
      <c r="J13" s="74">
        <f>SUM(K13:L13)</f>
        <v>0</v>
      </c>
      <c r="K13" s="46"/>
      <c r="L13" s="46"/>
      <c r="M13" s="74">
        <f>SUM(N13:O13)</f>
        <v>0</v>
      </c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79"/>
    </row>
    <row r="14" ht="30" customHeight="1" spans="1:39">
      <c r="A14" s="24"/>
      <c r="B14" s="75" t="s">
        <v>162</v>
      </c>
      <c r="C14" s="75" t="s">
        <v>173</v>
      </c>
      <c r="D14" s="46" t="s">
        <v>174</v>
      </c>
      <c r="E14" s="74">
        <f t="shared" si="0"/>
        <v>17.75</v>
      </c>
      <c r="F14" s="74">
        <f t="shared" si="1"/>
        <v>17.75</v>
      </c>
      <c r="G14" s="74">
        <f t="shared" si="2"/>
        <v>17.75</v>
      </c>
      <c r="H14" s="76">
        <v>17.75</v>
      </c>
      <c r="I14" s="76"/>
      <c r="J14" s="74">
        <f>SUM(K14:L14)</f>
        <v>0</v>
      </c>
      <c r="K14" s="46"/>
      <c r="L14" s="46"/>
      <c r="M14" s="74">
        <f>SUM(N14:O14)</f>
        <v>0</v>
      </c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79"/>
    </row>
    <row r="15" ht="30" customHeight="1" spans="1:39">
      <c r="A15" s="24"/>
      <c r="B15" s="75" t="s">
        <v>162</v>
      </c>
      <c r="C15" s="75" t="s">
        <v>175</v>
      </c>
      <c r="D15" s="46" t="s">
        <v>176</v>
      </c>
      <c r="E15" s="74">
        <f t="shared" si="0"/>
        <v>8.8</v>
      </c>
      <c r="F15" s="74">
        <f t="shared" si="1"/>
        <v>8.8</v>
      </c>
      <c r="G15" s="74">
        <f t="shared" si="2"/>
        <v>8.8</v>
      </c>
      <c r="H15" s="76">
        <v>8.8</v>
      </c>
      <c r="I15" s="76"/>
      <c r="J15" s="74">
        <f>SUM(K15:L15)</f>
        <v>0</v>
      </c>
      <c r="K15" s="46"/>
      <c r="L15" s="46"/>
      <c r="M15" s="74">
        <f>SUM(N15:O15)</f>
        <v>0</v>
      </c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79"/>
    </row>
    <row r="16" ht="30" customHeight="1" spans="1:39">
      <c r="A16" s="24"/>
      <c r="B16" s="75" t="s">
        <v>162</v>
      </c>
      <c r="C16" s="75" t="s">
        <v>177</v>
      </c>
      <c r="D16" s="46" t="s">
        <v>105</v>
      </c>
      <c r="E16" s="74">
        <f t="shared" si="0"/>
        <v>141.16</v>
      </c>
      <c r="F16" s="74">
        <f t="shared" si="1"/>
        <v>141.16</v>
      </c>
      <c r="G16" s="74">
        <f t="shared" si="2"/>
        <v>141.16</v>
      </c>
      <c r="H16" s="76">
        <v>141.16</v>
      </c>
      <c r="I16" s="76"/>
      <c r="J16" s="74">
        <f>SUM(K16:L16)</f>
        <v>0</v>
      </c>
      <c r="K16" s="46"/>
      <c r="L16" s="46"/>
      <c r="M16" s="74">
        <f>SUM(N16:O16)</f>
        <v>0</v>
      </c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79"/>
    </row>
    <row r="17" ht="30" customHeight="1" spans="1:39">
      <c r="A17" s="24"/>
      <c r="B17" s="75" t="s">
        <v>178</v>
      </c>
      <c r="C17" s="75" t="s">
        <v>88</v>
      </c>
      <c r="D17" s="46" t="s">
        <v>179</v>
      </c>
      <c r="E17" s="74">
        <f t="shared" si="0"/>
        <v>32.95</v>
      </c>
      <c r="F17" s="74">
        <f t="shared" si="1"/>
        <v>32.95</v>
      </c>
      <c r="G17" s="74">
        <f t="shared" si="2"/>
        <v>32.95</v>
      </c>
      <c r="H17" s="76">
        <v>16.95</v>
      </c>
      <c r="I17" s="76">
        <v>16</v>
      </c>
      <c r="J17" s="74">
        <f>SUM(K17:L17)</f>
        <v>0</v>
      </c>
      <c r="K17" s="46"/>
      <c r="L17" s="46"/>
      <c r="M17" s="74">
        <f>SUM(N17:O17)</f>
        <v>0</v>
      </c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79"/>
    </row>
    <row r="18" ht="30" customHeight="1" spans="1:39">
      <c r="A18" s="24"/>
      <c r="B18" s="75" t="s">
        <v>178</v>
      </c>
      <c r="C18" s="75" t="s">
        <v>180</v>
      </c>
      <c r="D18" s="46" t="s">
        <v>181</v>
      </c>
      <c r="E18" s="74">
        <f t="shared" si="0"/>
        <v>25.95</v>
      </c>
      <c r="F18" s="74">
        <f t="shared" si="1"/>
        <v>25.95</v>
      </c>
      <c r="G18" s="74">
        <f t="shared" si="2"/>
        <v>25.95</v>
      </c>
      <c r="H18" s="76"/>
      <c r="I18" s="76">
        <v>25.95</v>
      </c>
      <c r="J18" s="74"/>
      <c r="K18" s="46"/>
      <c r="L18" s="46"/>
      <c r="M18" s="74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79"/>
    </row>
    <row r="19" ht="30" customHeight="1" spans="1:39">
      <c r="A19" s="24"/>
      <c r="B19" s="75" t="s">
        <v>178</v>
      </c>
      <c r="C19" s="75" t="s">
        <v>182</v>
      </c>
      <c r="D19" s="46" t="s">
        <v>183</v>
      </c>
      <c r="E19" s="74">
        <f t="shared" ref="E19:E25" si="3">F19+P19+Z19</f>
        <v>17.59</v>
      </c>
      <c r="F19" s="74">
        <f t="shared" ref="F19:F25" si="4">G19+J19+M19</f>
        <v>17.59</v>
      </c>
      <c r="G19" s="74">
        <f t="shared" ref="G19:G25" si="5">SUM(H19:I19)</f>
        <v>17.59</v>
      </c>
      <c r="H19" s="76">
        <v>17.59</v>
      </c>
      <c r="I19" s="76"/>
      <c r="J19" s="74">
        <f t="shared" ref="J19:J25" si="6">SUM(K19:L19)</f>
        <v>0</v>
      </c>
      <c r="K19" s="46"/>
      <c r="L19" s="46"/>
      <c r="M19" s="74">
        <f t="shared" ref="M19:M25" si="7">SUM(N19:O19)</f>
        <v>0</v>
      </c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79"/>
    </row>
    <row r="20" ht="30" customHeight="1" spans="1:39">
      <c r="A20" s="24"/>
      <c r="B20" s="75" t="s">
        <v>178</v>
      </c>
      <c r="C20" s="75" t="s">
        <v>184</v>
      </c>
      <c r="D20" s="46" t="s">
        <v>92</v>
      </c>
      <c r="E20" s="74">
        <f t="shared" si="3"/>
        <v>26.38</v>
      </c>
      <c r="F20" s="74">
        <f t="shared" si="4"/>
        <v>26.38</v>
      </c>
      <c r="G20" s="74">
        <f t="shared" si="5"/>
        <v>26.38</v>
      </c>
      <c r="H20" s="76">
        <v>26.38</v>
      </c>
      <c r="I20" s="76"/>
      <c r="J20" s="74">
        <f t="shared" si="6"/>
        <v>0</v>
      </c>
      <c r="K20" s="46"/>
      <c r="L20" s="46"/>
      <c r="M20" s="74">
        <f t="shared" si="7"/>
        <v>0</v>
      </c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79"/>
    </row>
    <row r="21" ht="30" customHeight="1" spans="1:39">
      <c r="A21" s="24"/>
      <c r="B21" s="75" t="s">
        <v>185</v>
      </c>
      <c r="C21" s="75" t="s">
        <v>94</v>
      </c>
      <c r="D21" s="46" t="s">
        <v>186</v>
      </c>
      <c r="E21" s="74">
        <f t="shared" si="3"/>
        <v>12.18</v>
      </c>
      <c r="F21" s="74">
        <f t="shared" si="4"/>
        <v>12.18</v>
      </c>
      <c r="G21" s="74">
        <f t="shared" si="5"/>
        <v>12.18</v>
      </c>
      <c r="H21" s="76">
        <v>12.18</v>
      </c>
      <c r="I21" s="76"/>
      <c r="J21" s="74">
        <f t="shared" si="6"/>
        <v>0</v>
      </c>
      <c r="K21" s="46"/>
      <c r="L21" s="46"/>
      <c r="M21" s="74">
        <f t="shared" si="7"/>
        <v>0</v>
      </c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79"/>
    </row>
    <row r="22" ht="30" customHeight="1" spans="1:39">
      <c r="A22" s="24"/>
      <c r="B22" s="75" t="s">
        <v>185</v>
      </c>
      <c r="C22" s="75" t="s">
        <v>166</v>
      </c>
      <c r="D22" s="46" t="s">
        <v>187</v>
      </c>
      <c r="E22" s="74">
        <f t="shared" si="3"/>
        <v>23.32</v>
      </c>
      <c r="F22" s="74">
        <f t="shared" si="4"/>
        <v>23.32</v>
      </c>
      <c r="G22" s="74">
        <f t="shared" si="5"/>
        <v>23.32</v>
      </c>
      <c r="H22" s="76">
        <v>23.32</v>
      </c>
      <c r="I22" s="76"/>
      <c r="J22" s="74">
        <f t="shared" si="6"/>
        <v>0</v>
      </c>
      <c r="K22" s="46"/>
      <c r="L22" s="46"/>
      <c r="M22" s="74">
        <f t="shared" si="7"/>
        <v>0</v>
      </c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79"/>
    </row>
    <row r="23" ht="27" customHeight="1" spans="4:4">
      <c r="D23" s="77"/>
    </row>
    <row r="24" ht="27" customHeight="1" spans="4:4">
      <c r="D24" s="77"/>
    </row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workbookViewId="0">
      <pane ySplit="6" topLeftCell="A7" activePane="bottomLeft" state="frozen"/>
      <selection/>
      <selection pane="bottomLeft" activeCell="E18" sqref="E18:E19"/>
    </sheetView>
  </sheetViews>
  <sheetFormatPr defaultColWidth="10" defaultRowHeight="13.5"/>
  <cols>
    <col min="1" max="1" width="1.53333333333333" style="22" customWidth="1"/>
    <col min="2" max="4" width="6.625" style="22" customWidth="1"/>
    <col min="5" max="5" width="45.125" style="22" customWidth="1"/>
    <col min="6" max="8" width="20.625" style="22" customWidth="1"/>
    <col min="9" max="9" width="1.53333333333333" style="22" customWidth="1"/>
    <col min="10" max="11" width="9.76666666666667" style="22" customWidth="1"/>
    <col min="12" max="16384" width="10" style="22"/>
  </cols>
  <sheetData>
    <row r="1" ht="25" customHeight="1" spans="1:9">
      <c r="A1" s="23"/>
      <c r="B1" s="2" t="s">
        <v>188</v>
      </c>
      <c r="C1" s="26"/>
      <c r="D1" s="26"/>
      <c r="E1" s="26"/>
      <c r="F1" s="26" t="s">
        <v>189</v>
      </c>
      <c r="G1" s="26"/>
      <c r="H1" s="26"/>
      <c r="I1" s="31"/>
    </row>
    <row r="2" ht="22.8" customHeight="1" spans="1:8">
      <c r="A2" s="23"/>
      <c r="B2" s="27" t="s">
        <v>190</v>
      </c>
      <c r="C2" s="27"/>
      <c r="D2" s="27"/>
      <c r="E2" s="27"/>
      <c r="F2" s="27"/>
      <c r="G2" s="27"/>
      <c r="H2" s="27"/>
    </row>
    <row r="3" ht="19.55" customHeight="1" spans="1:9">
      <c r="A3" s="28"/>
      <c r="B3" s="29" t="s">
        <v>4</v>
      </c>
      <c r="C3" s="29"/>
      <c r="D3" s="29"/>
      <c r="E3" s="29"/>
      <c r="F3" s="28"/>
      <c r="H3" s="49" t="s">
        <v>5</v>
      </c>
      <c r="I3" s="38"/>
    </row>
    <row r="4" ht="24.4" customHeight="1" spans="1:9">
      <c r="A4" s="34"/>
      <c r="B4" s="32" t="s">
        <v>8</v>
      </c>
      <c r="C4" s="32"/>
      <c r="D4" s="32"/>
      <c r="E4" s="32"/>
      <c r="F4" s="32" t="s">
        <v>61</v>
      </c>
      <c r="G4" s="46" t="s">
        <v>191</v>
      </c>
      <c r="H4" s="46" t="s">
        <v>154</v>
      </c>
      <c r="I4" s="40"/>
    </row>
    <row r="5" ht="47" customHeight="1" spans="1:9">
      <c r="A5" s="34"/>
      <c r="B5" s="46" t="s">
        <v>192</v>
      </c>
      <c r="C5" s="46"/>
      <c r="D5" s="46"/>
      <c r="E5" s="32" t="s">
        <v>81</v>
      </c>
      <c r="F5" s="32"/>
      <c r="G5" s="46"/>
      <c r="H5" s="46"/>
      <c r="I5" s="40"/>
    </row>
    <row r="6" ht="24.4" customHeight="1" spans="1:9">
      <c r="A6" s="33"/>
      <c r="B6" s="32" t="s">
        <v>82</v>
      </c>
      <c r="C6" s="32" t="s">
        <v>83</v>
      </c>
      <c r="D6" s="32" t="s">
        <v>84</v>
      </c>
      <c r="E6" s="32"/>
      <c r="F6" s="32"/>
      <c r="G6" s="46"/>
      <c r="H6" s="46"/>
      <c r="I6" s="40"/>
    </row>
    <row r="7" ht="27" customHeight="1" spans="1:9">
      <c r="A7" s="34"/>
      <c r="B7" s="32"/>
      <c r="C7" s="32"/>
      <c r="D7" s="32"/>
      <c r="E7" s="32" t="s">
        <v>85</v>
      </c>
      <c r="F7" s="35">
        <f>G7+H7</f>
        <v>1681.81</v>
      </c>
      <c r="G7" s="35">
        <f>SUM(G8:G17)</f>
        <v>1681.81</v>
      </c>
      <c r="H7" s="35"/>
      <c r="I7" s="41"/>
    </row>
    <row r="8" ht="27" customHeight="1" spans="1:9">
      <c r="A8" s="34"/>
      <c r="B8" s="63" t="s">
        <v>86</v>
      </c>
      <c r="C8" s="63" t="s">
        <v>87</v>
      </c>
      <c r="D8" s="63" t="s">
        <v>88</v>
      </c>
      <c r="E8" s="32" t="s">
        <v>89</v>
      </c>
      <c r="F8" s="35">
        <f t="shared" ref="F8:F16" si="0">G8+H8</f>
        <v>27.2</v>
      </c>
      <c r="G8" s="35">
        <v>27.2</v>
      </c>
      <c r="H8" s="35"/>
      <c r="I8" s="41"/>
    </row>
    <row r="9" ht="27" customHeight="1" spans="1:9">
      <c r="A9" s="34"/>
      <c r="B9" s="63" t="s">
        <v>86</v>
      </c>
      <c r="C9" s="63" t="s">
        <v>87</v>
      </c>
      <c r="D9" s="63" t="s">
        <v>87</v>
      </c>
      <c r="E9" s="32" t="s">
        <v>90</v>
      </c>
      <c r="F9" s="35">
        <f t="shared" si="0"/>
        <v>1153.34</v>
      </c>
      <c r="G9" s="35">
        <v>1153.34</v>
      </c>
      <c r="H9" s="35"/>
      <c r="I9" s="41"/>
    </row>
    <row r="10" ht="27" customHeight="1" spans="1:9">
      <c r="A10" s="34"/>
      <c r="B10" s="63" t="s">
        <v>86</v>
      </c>
      <c r="C10" s="63" t="s">
        <v>87</v>
      </c>
      <c r="D10" s="63" t="s">
        <v>91</v>
      </c>
      <c r="E10" s="32" t="s">
        <v>92</v>
      </c>
      <c r="F10" s="35">
        <f t="shared" si="0"/>
        <v>10.91</v>
      </c>
      <c r="G10" s="35">
        <v>10.91</v>
      </c>
      <c r="H10" s="35"/>
      <c r="I10" s="41"/>
    </row>
    <row r="11" ht="27" customHeight="1" spans="1:9">
      <c r="A11" s="34"/>
      <c r="B11" s="63" t="s">
        <v>93</v>
      </c>
      <c r="C11" s="63" t="s">
        <v>94</v>
      </c>
      <c r="D11" s="63" t="s">
        <v>87</v>
      </c>
      <c r="E11" s="32" t="s">
        <v>95</v>
      </c>
      <c r="F11" s="35">
        <f t="shared" si="0"/>
        <v>48.88</v>
      </c>
      <c r="G11" s="35">
        <v>48.88</v>
      </c>
      <c r="H11" s="35"/>
      <c r="I11" s="41"/>
    </row>
    <row r="12" ht="27" customHeight="1" spans="1:9">
      <c r="A12" s="34"/>
      <c r="B12" s="63" t="s">
        <v>93</v>
      </c>
      <c r="C12" s="63" t="s">
        <v>94</v>
      </c>
      <c r="D12" s="63" t="s">
        <v>94</v>
      </c>
      <c r="E12" s="32" t="s">
        <v>96</v>
      </c>
      <c r="F12" s="35">
        <f t="shared" si="0"/>
        <v>172.64</v>
      </c>
      <c r="G12" s="35">
        <v>172.64</v>
      </c>
      <c r="H12" s="35"/>
      <c r="I12" s="41"/>
    </row>
    <row r="13" ht="27" customHeight="1" spans="1:9">
      <c r="A13" s="34"/>
      <c r="B13" s="63" t="s">
        <v>93</v>
      </c>
      <c r="C13" s="63" t="s">
        <v>94</v>
      </c>
      <c r="D13" s="63" t="s">
        <v>97</v>
      </c>
      <c r="E13" s="32" t="s">
        <v>98</v>
      </c>
      <c r="F13" s="35">
        <f t="shared" si="0"/>
        <v>42.5</v>
      </c>
      <c r="G13" s="35">
        <v>42.5</v>
      </c>
      <c r="H13" s="35"/>
      <c r="I13" s="41"/>
    </row>
    <row r="14" ht="27" customHeight="1" spans="1:9">
      <c r="A14" s="34"/>
      <c r="B14" s="63" t="s">
        <v>93</v>
      </c>
      <c r="C14" s="63" t="s">
        <v>99</v>
      </c>
      <c r="D14" s="63" t="s">
        <v>88</v>
      </c>
      <c r="E14" s="32" t="s">
        <v>100</v>
      </c>
      <c r="F14" s="35">
        <f t="shared" si="0"/>
        <v>0.16</v>
      </c>
      <c r="G14" s="35">
        <v>0.16</v>
      </c>
      <c r="H14" s="35"/>
      <c r="I14" s="41"/>
    </row>
    <row r="15" ht="27" customHeight="1" spans="1:9">
      <c r="A15" s="34"/>
      <c r="B15" s="63" t="s">
        <v>101</v>
      </c>
      <c r="C15" s="63" t="s">
        <v>102</v>
      </c>
      <c r="D15" s="63" t="s">
        <v>87</v>
      </c>
      <c r="E15" s="32" t="s">
        <v>103</v>
      </c>
      <c r="F15" s="35">
        <f t="shared" si="0"/>
        <v>85.02</v>
      </c>
      <c r="G15" s="35">
        <v>85.02</v>
      </c>
      <c r="H15" s="35"/>
      <c r="I15" s="41"/>
    </row>
    <row r="16" ht="27" customHeight="1" spans="1:9">
      <c r="A16" s="34"/>
      <c r="B16" s="63" t="s">
        <v>104</v>
      </c>
      <c r="C16" s="63" t="s">
        <v>87</v>
      </c>
      <c r="D16" s="63" t="s">
        <v>88</v>
      </c>
      <c r="E16" s="32" t="s">
        <v>105</v>
      </c>
      <c r="F16" s="35">
        <f t="shared" si="0"/>
        <v>141.16</v>
      </c>
      <c r="G16" s="35">
        <v>141.16</v>
      </c>
      <c r="H16" s="35"/>
      <c r="I16" s="41"/>
    </row>
    <row r="17" ht="27" customHeight="1" spans="1:9">
      <c r="A17" s="34"/>
      <c r="B17" s="63"/>
      <c r="C17" s="63"/>
      <c r="D17" s="63"/>
      <c r="E17" s="32"/>
      <c r="F17" s="35"/>
      <c r="G17" s="35"/>
      <c r="H17" s="35"/>
      <c r="I17" s="41"/>
    </row>
    <row r="18" ht="27" customHeight="1" spans="5:5">
      <c r="E18" s="50"/>
    </row>
    <row r="19" ht="27" customHeight="1" spans="5:5">
      <c r="E19" s="50"/>
    </row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workbookViewId="0">
      <pane ySplit="6" topLeftCell="A15" activePane="bottomLeft" state="frozen"/>
      <selection/>
      <selection pane="bottomLeft" activeCell="D25" sqref="D25:D26"/>
    </sheetView>
  </sheetViews>
  <sheetFormatPr defaultColWidth="10" defaultRowHeight="13.5" outlineLevelCol="7"/>
  <cols>
    <col min="1" max="1" width="1.53333333333333" customWidth="1"/>
    <col min="2" max="3" width="9.25" customWidth="1"/>
    <col min="4" max="4" width="44.5" customWidth="1"/>
    <col min="5" max="7" width="21.625" customWidth="1"/>
    <col min="8" max="8" width="1.53333333333333" customWidth="1"/>
    <col min="9" max="9" width="9.76666666666667" customWidth="1"/>
  </cols>
  <sheetData>
    <row r="1" ht="25" customHeight="1" spans="1:8">
      <c r="A1" s="51"/>
      <c r="B1" s="2" t="s">
        <v>193</v>
      </c>
      <c r="C1" s="2"/>
      <c r="D1" s="52"/>
      <c r="E1" s="53"/>
      <c r="F1" s="53"/>
      <c r="G1" s="54" t="s">
        <v>194</v>
      </c>
      <c r="H1" s="55"/>
    </row>
    <row r="2" ht="22.8" customHeight="1" spans="1:8">
      <c r="A2" s="53"/>
      <c r="B2" s="56" t="s">
        <v>195</v>
      </c>
      <c r="C2" s="56"/>
      <c r="D2" s="56"/>
      <c r="E2" s="56"/>
      <c r="F2" s="56"/>
      <c r="G2" s="56"/>
      <c r="H2" s="55"/>
    </row>
    <row r="3" ht="19.55" customHeight="1" spans="1:8">
      <c r="A3" s="57"/>
      <c r="B3" s="58" t="s">
        <v>4</v>
      </c>
      <c r="C3" s="58"/>
      <c r="D3" s="58"/>
      <c r="F3" s="57"/>
      <c r="G3" s="59" t="s">
        <v>5</v>
      </c>
      <c r="H3" s="55"/>
    </row>
    <row r="4" ht="24.4" customHeight="1" spans="1:8">
      <c r="A4" s="60"/>
      <c r="B4" s="32" t="s">
        <v>8</v>
      </c>
      <c r="C4" s="32"/>
      <c r="D4" s="32"/>
      <c r="E4" s="32" t="s">
        <v>160</v>
      </c>
      <c r="F4" s="32"/>
      <c r="G4" s="32"/>
      <c r="H4" s="55"/>
    </row>
    <row r="5" ht="63" customHeight="1" spans="1:8">
      <c r="A5" s="60"/>
      <c r="B5" s="46" t="s">
        <v>196</v>
      </c>
      <c r="C5" s="46"/>
      <c r="D5" s="32" t="s">
        <v>81</v>
      </c>
      <c r="E5" s="32" t="s">
        <v>61</v>
      </c>
      <c r="F5" s="32" t="s">
        <v>197</v>
      </c>
      <c r="G5" s="32" t="s">
        <v>198</v>
      </c>
      <c r="H5" s="55"/>
    </row>
    <row r="6" ht="24.4" customHeight="1" spans="1:8">
      <c r="A6" s="60"/>
      <c r="B6" s="32" t="s">
        <v>82</v>
      </c>
      <c r="C6" s="32" t="s">
        <v>83</v>
      </c>
      <c r="D6" s="32"/>
      <c r="E6" s="32"/>
      <c r="F6" s="32"/>
      <c r="G6" s="32"/>
      <c r="H6" s="55"/>
    </row>
    <row r="7" ht="27" customHeight="1" spans="1:8">
      <c r="A7" s="60"/>
      <c r="B7" s="32"/>
      <c r="C7" s="32"/>
      <c r="D7" s="32" t="s">
        <v>85</v>
      </c>
      <c r="E7" s="61">
        <f>SUM(F7:G7)</f>
        <v>1597.36</v>
      </c>
      <c r="F7" s="61">
        <f>SUM(F8:F23)</f>
        <v>1536.44</v>
      </c>
      <c r="G7" s="61">
        <f>SUM(G8:G23)</f>
        <v>60.92</v>
      </c>
      <c r="H7" s="55"/>
    </row>
    <row r="8" ht="24.4" customHeight="1" spans="1:8">
      <c r="A8" s="60"/>
      <c r="B8" s="32" t="s">
        <v>162</v>
      </c>
      <c r="C8" s="32" t="s">
        <v>88</v>
      </c>
      <c r="D8" s="32" t="s">
        <v>163</v>
      </c>
      <c r="E8" s="61">
        <f t="shared" ref="E8:E20" si="0">SUM(F8:G8)</f>
        <v>547.5</v>
      </c>
      <c r="F8" s="32">
        <v>547.5</v>
      </c>
      <c r="G8" s="32"/>
      <c r="H8" s="55"/>
    </row>
    <row r="9" ht="24.4" customHeight="1" spans="1:8">
      <c r="A9" s="60"/>
      <c r="B9" s="32" t="s">
        <v>162</v>
      </c>
      <c r="C9" s="32" t="s">
        <v>164</v>
      </c>
      <c r="D9" s="32" t="s">
        <v>165</v>
      </c>
      <c r="E9" s="61">
        <f t="shared" si="0"/>
        <v>216.24</v>
      </c>
      <c r="F9" s="32">
        <v>216.24</v>
      </c>
      <c r="G9" s="32"/>
      <c r="H9" s="55"/>
    </row>
    <row r="10" ht="24.4" customHeight="1" spans="1:8">
      <c r="A10" s="60"/>
      <c r="B10" s="32" t="s">
        <v>162</v>
      </c>
      <c r="C10" s="32" t="s">
        <v>166</v>
      </c>
      <c r="D10" s="32" t="s">
        <v>167</v>
      </c>
      <c r="E10" s="61">
        <f t="shared" si="0"/>
        <v>329.59</v>
      </c>
      <c r="F10" s="32">
        <v>329.59</v>
      </c>
      <c r="G10" s="32"/>
      <c r="H10" s="55"/>
    </row>
    <row r="11" ht="24.4" customHeight="1" spans="1:8">
      <c r="A11" s="60"/>
      <c r="B11" s="32" t="s">
        <v>162</v>
      </c>
      <c r="C11" s="32" t="s">
        <v>99</v>
      </c>
      <c r="D11" s="32" t="s">
        <v>168</v>
      </c>
      <c r="E11" s="61">
        <f t="shared" si="0"/>
        <v>172.64</v>
      </c>
      <c r="F11" s="32">
        <v>172.64</v>
      </c>
      <c r="G11" s="32"/>
      <c r="H11" s="55"/>
    </row>
    <row r="12" ht="24.4" customHeight="1" spans="1:8">
      <c r="A12" s="60"/>
      <c r="B12" s="32" t="s">
        <v>162</v>
      </c>
      <c r="C12" s="32" t="s">
        <v>171</v>
      </c>
      <c r="D12" s="32" t="s">
        <v>172</v>
      </c>
      <c r="E12" s="61">
        <f t="shared" si="0"/>
        <v>67.26</v>
      </c>
      <c r="F12" s="32">
        <v>67.26</v>
      </c>
      <c r="G12" s="32"/>
      <c r="H12" s="55"/>
    </row>
    <row r="13" ht="24.4" customHeight="1" spans="1:8">
      <c r="A13" s="60"/>
      <c r="B13" s="32" t="s">
        <v>162</v>
      </c>
      <c r="C13" s="32" t="s">
        <v>173</v>
      </c>
      <c r="D13" s="32" t="s">
        <v>174</v>
      </c>
      <c r="E13" s="61">
        <f t="shared" si="0"/>
        <v>17.75</v>
      </c>
      <c r="F13" s="32">
        <v>17.75</v>
      </c>
      <c r="G13" s="32"/>
      <c r="H13" s="55"/>
    </row>
    <row r="14" ht="24.4" customHeight="1" spans="1:8">
      <c r="A14" s="60"/>
      <c r="B14" s="32" t="s">
        <v>162</v>
      </c>
      <c r="C14" s="32" t="s">
        <v>175</v>
      </c>
      <c r="D14" s="32" t="s">
        <v>176</v>
      </c>
      <c r="E14" s="61">
        <f t="shared" si="0"/>
        <v>8.8</v>
      </c>
      <c r="F14" s="32">
        <v>8.8</v>
      </c>
      <c r="G14" s="32"/>
      <c r="H14" s="55"/>
    </row>
    <row r="15" ht="24.4" customHeight="1" spans="1:8">
      <c r="A15" s="60"/>
      <c r="B15" s="32" t="s">
        <v>162</v>
      </c>
      <c r="C15" s="32" t="s">
        <v>177</v>
      </c>
      <c r="D15" s="32" t="s">
        <v>105</v>
      </c>
      <c r="E15" s="61">
        <f t="shared" si="0"/>
        <v>141.16</v>
      </c>
      <c r="F15" s="32">
        <v>141.16</v>
      </c>
      <c r="G15" s="32"/>
      <c r="H15" s="55"/>
    </row>
    <row r="16" ht="24.4" customHeight="1" spans="1:8">
      <c r="A16" s="60"/>
      <c r="B16" s="32" t="s">
        <v>178</v>
      </c>
      <c r="C16" s="32" t="s">
        <v>88</v>
      </c>
      <c r="D16" s="32" t="s">
        <v>179</v>
      </c>
      <c r="E16" s="61">
        <f t="shared" si="0"/>
        <v>16.95</v>
      </c>
      <c r="F16" s="32"/>
      <c r="G16" s="32">
        <v>16.95</v>
      </c>
      <c r="H16" s="55"/>
    </row>
    <row r="17" ht="24.4" customHeight="1" spans="1:8">
      <c r="A17" s="60"/>
      <c r="B17" s="32" t="s">
        <v>178</v>
      </c>
      <c r="C17" s="32" t="s">
        <v>182</v>
      </c>
      <c r="D17" s="32" t="s">
        <v>183</v>
      </c>
      <c r="E17" s="61">
        <f t="shared" si="0"/>
        <v>17.59</v>
      </c>
      <c r="F17" s="32"/>
      <c r="G17" s="32">
        <v>17.59</v>
      </c>
      <c r="H17" s="55"/>
    </row>
    <row r="18" ht="24.4" customHeight="1" spans="1:8">
      <c r="A18" s="60"/>
      <c r="B18" s="32" t="s">
        <v>178</v>
      </c>
      <c r="C18" s="32" t="s">
        <v>184</v>
      </c>
      <c r="D18" s="32" t="s">
        <v>92</v>
      </c>
      <c r="E18" s="61">
        <f t="shared" si="0"/>
        <v>26.38</v>
      </c>
      <c r="F18" s="32"/>
      <c r="G18" s="32">
        <v>26.38</v>
      </c>
      <c r="H18" s="55"/>
    </row>
    <row r="19" ht="24.4" customHeight="1" spans="1:8">
      <c r="A19" s="60"/>
      <c r="B19" s="32" t="s">
        <v>185</v>
      </c>
      <c r="C19" s="32" t="s">
        <v>94</v>
      </c>
      <c r="D19" s="32" t="s">
        <v>186</v>
      </c>
      <c r="E19" s="61">
        <f t="shared" si="0"/>
        <v>12.18</v>
      </c>
      <c r="F19" s="32">
        <v>12.18</v>
      </c>
      <c r="G19" s="32"/>
      <c r="H19" s="55"/>
    </row>
    <row r="20" ht="24.4" customHeight="1" spans="1:8">
      <c r="A20" s="60"/>
      <c r="B20" s="32" t="s">
        <v>185</v>
      </c>
      <c r="C20" s="32" t="s">
        <v>166</v>
      </c>
      <c r="D20" s="32" t="s">
        <v>187</v>
      </c>
      <c r="E20" s="61">
        <f t="shared" si="0"/>
        <v>23.32</v>
      </c>
      <c r="F20" s="32">
        <v>23.32</v>
      </c>
      <c r="G20" s="32"/>
      <c r="H20" s="55"/>
    </row>
    <row r="21" ht="24.4" customHeight="1" spans="1:8">
      <c r="A21" s="60"/>
      <c r="B21" s="32"/>
      <c r="C21" s="32"/>
      <c r="D21" s="32"/>
      <c r="E21" s="32"/>
      <c r="F21" s="32"/>
      <c r="G21" s="32"/>
      <c r="H21" s="55"/>
    </row>
    <row r="22" ht="24.4" customHeight="1" spans="1:8">
      <c r="A22" s="60"/>
      <c r="B22" s="32"/>
      <c r="C22" s="32"/>
      <c r="D22" s="32"/>
      <c r="E22" s="32"/>
      <c r="F22" s="32"/>
      <c r="G22" s="32"/>
      <c r="H22" s="55"/>
    </row>
    <row r="23" ht="24.4" customHeight="1" spans="1:8">
      <c r="A23" s="60"/>
      <c r="B23" s="32"/>
      <c r="C23" s="32"/>
      <c r="D23" s="32"/>
      <c r="E23" s="32"/>
      <c r="F23" s="32"/>
      <c r="G23" s="32"/>
      <c r="H23" s="55"/>
    </row>
    <row r="24" ht="24.4" customHeight="1" spans="1:8">
      <c r="A24" s="60"/>
      <c r="B24" s="32"/>
      <c r="C24" s="32"/>
      <c r="D24" s="32"/>
      <c r="E24" s="32"/>
      <c r="F24" s="32"/>
      <c r="G24" s="32"/>
      <c r="H24" s="55"/>
    </row>
    <row r="25" ht="27" customHeight="1" spans="4:4">
      <c r="D25" s="62"/>
    </row>
    <row r="26" ht="27" customHeight="1" spans="4:4">
      <c r="D26" s="62"/>
    </row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E18" sqref="E18:E19"/>
    </sheetView>
  </sheetViews>
  <sheetFormatPr defaultColWidth="10" defaultRowHeight="13.5" outlineLevelCol="7"/>
  <cols>
    <col min="1" max="1" width="1.53333333333333" style="22" customWidth="1"/>
    <col min="2" max="4" width="6.625" style="22" customWidth="1"/>
    <col min="5" max="5" width="25.25" style="22" customWidth="1"/>
    <col min="6" max="6" width="58.375" style="22" customWidth="1"/>
    <col min="7" max="7" width="25.375" style="22" customWidth="1"/>
    <col min="8" max="8" width="1.53333333333333" style="22" customWidth="1"/>
    <col min="9" max="11" width="9.76666666666667" style="22" customWidth="1"/>
    <col min="12" max="16384" width="10" style="22"/>
  </cols>
  <sheetData>
    <row r="1" ht="25" customHeight="1" spans="1:8">
      <c r="A1" s="23"/>
      <c r="B1" s="2" t="s">
        <v>199</v>
      </c>
      <c r="C1" s="31"/>
      <c r="D1" s="31"/>
      <c r="E1" s="31"/>
      <c r="F1" s="31"/>
      <c r="G1" s="26" t="s">
        <v>200</v>
      </c>
      <c r="H1" s="31"/>
    </row>
    <row r="2" ht="22.8" customHeight="1" spans="1:8">
      <c r="A2" s="23"/>
      <c r="B2" s="27" t="s">
        <v>201</v>
      </c>
      <c r="C2" s="27"/>
      <c r="D2" s="27"/>
      <c r="E2" s="27"/>
      <c r="F2" s="27"/>
      <c r="G2" s="27"/>
      <c r="H2" s="31" t="s">
        <v>60</v>
      </c>
    </row>
    <row r="3" ht="19.55" customHeight="1" spans="1:8">
      <c r="A3" s="28"/>
      <c r="B3" s="29" t="s">
        <v>4</v>
      </c>
      <c r="C3" s="29"/>
      <c r="D3" s="29"/>
      <c r="E3" s="29"/>
      <c r="F3" s="29"/>
      <c r="G3" s="49" t="s">
        <v>5</v>
      </c>
      <c r="H3" s="38"/>
    </row>
    <row r="4" ht="24.4" customHeight="1" spans="1:8">
      <c r="A4" s="33"/>
      <c r="B4" s="32" t="s">
        <v>80</v>
      </c>
      <c r="C4" s="32"/>
      <c r="D4" s="32"/>
      <c r="E4" s="32" t="s">
        <v>81</v>
      </c>
      <c r="F4" s="32" t="s">
        <v>202</v>
      </c>
      <c r="G4" s="32" t="s">
        <v>203</v>
      </c>
      <c r="H4" s="39"/>
    </row>
    <row r="5" ht="24.4" customHeight="1" spans="1:8">
      <c r="A5" s="33"/>
      <c r="B5" s="32" t="s">
        <v>82</v>
      </c>
      <c r="C5" s="32" t="s">
        <v>83</v>
      </c>
      <c r="D5" s="32" t="s">
        <v>84</v>
      </c>
      <c r="E5" s="32"/>
      <c r="F5" s="32"/>
      <c r="G5" s="32"/>
      <c r="H5" s="40"/>
    </row>
    <row r="6" ht="22.8" customHeight="1" spans="1:8">
      <c r="A6" s="34"/>
      <c r="B6" s="32"/>
      <c r="C6" s="32"/>
      <c r="D6" s="32"/>
      <c r="E6" s="32"/>
      <c r="F6" s="32" t="s">
        <v>85</v>
      </c>
      <c r="G6" s="35">
        <f>SUM(G7:G17)</f>
        <v>84.45</v>
      </c>
      <c r="H6" s="41"/>
    </row>
    <row r="7" ht="22.8" customHeight="1" spans="1:8">
      <c r="A7" s="34"/>
      <c r="B7" s="32">
        <v>205</v>
      </c>
      <c r="C7" s="109" t="s">
        <v>87</v>
      </c>
      <c r="D7" s="109" t="s">
        <v>88</v>
      </c>
      <c r="E7" s="32" t="s">
        <v>89</v>
      </c>
      <c r="F7" s="32" t="s">
        <v>204</v>
      </c>
      <c r="G7" s="35">
        <v>16</v>
      </c>
      <c r="H7" s="41"/>
    </row>
    <row r="8" ht="22.8" customHeight="1" spans="1:8">
      <c r="A8" s="34"/>
      <c r="B8" s="32">
        <v>205</v>
      </c>
      <c r="C8" s="109" t="s">
        <v>87</v>
      </c>
      <c r="D8" s="109" t="s">
        <v>88</v>
      </c>
      <c r="E8" s="32" t="s">
        <v>89</v>
      </c>
      <c r="F8" s="32" t="s">
        <v>205</v>
      </c>
      <c r="G8" s="35">
        <v>7.95</v>
      </c>
      <c r="H8" s="41"/>
    </row>
    <row r="9" ht="22.8" customHeight="1" spans="1:8">
      <c r="A9" s="34"/>
      <c r="B9" s="32">
        <v>205</v>
      </c>
      <c r="C9" s="109" t="s">
        <v>87</v>
      </c>
      <c r="D9" s="109" t="s">
        <v>87</v>
      </c>
      <c r="E9" s="32" t="s">
        <v>90</v>
      </c>
      <c r="F9" s="32" t="s">
        <v>206</v>
      </c>
      <c r="G9" s="35">
        <v>18</v>
      </c>
      <c r="H9" s="41"/>
    </row>
    <row r="10" ht="22.8" customHeight="1" spans="1:8">
      <c r="A10" s="34"/>
      <c r="B10" s="32">
        <v>208</v>
      </c>
      <c r="C10" s="109" t="s">
        <v>94</v>
      </c>
      <c r="D10" s="109" t="s">
        <v>97</v>
      </c>
      <c r="E10" s="32" t="s">
        <v>98</v>
      </c>
      <c r="F10" s="32" t="s">
        <v>207</v>
      </c>
      <c r="G10" s="35">
        <v>42.5</v>
      </c>
      <c r="H10" s="41"/>
    </row>
    <row r="11" ht="22.8" customHeight="1" spans="1:8">
      <c r="A11" s="34"/>
      <c r="B11" s="32"/>
      <c r="C11" s="32"/>
      <c r="D11" s="32"/>
      <c r="E11" s="32"/>
      <c r="F11" s="32"/>
      <c r="G11" s="35"/>
      <c r="H11" s="41"/>
    </row>
    <row r="12" ht="22.8" customHeight="1" spans="1:8">
      <c r="A12" s="34"/>
      <c r="B12" s="32"/>
      <c r="C12" s="32"/>
      <c r="D12" s="32"/>
      <c r="E12" s="32"/>
      <c r="F12" s="32"/>
      <c r="G12" s="35"/>
      <c r="H12" s="41"/>
    </row>
    <row r="13" ht="22.8" customHeight="1" spans="1:8">
      <c r="A13" s="34"/>
      <c r="B13" s="32"/>
      <c r="C13" s="32"/>
      <c r="D13" s="32"/>
      <c r="E13" s="32"/>
      <c r="F13" s="32"/>
      <c r="G13" s="35"/>
      <c r="H13" s="41"/>
    </row>
    <row r="14" ht="22.8" customHeight="1" spans="1:8">
      <c r="A14" s="34"/>
      <c r="B14" s="32"/>
      <c r="C14" s="32"/>
      <c r="D14" s="32"/>
      <c r="E14" s="32"/>
      <c r="F14" s="32"/>
      <c r="G14" s="35"/>
      <c r="H14" s="41"/>
    </row>
    <row r="15" ht="22.8" customHeight="1" spans="1:8">
      <c r="A15" s="34"/>
      <c r="B15" s="32"/>
      <c r="C15" s="32"/>
      <c r="D15" s="32"/>
      <c r="E15" s="32"/>
      <c r="F15" s="32"/>
      <c r="G15" s="35"/>
      <c r="H15" s="41"/>
    </row>
    <row r="16" ht="22.8" customHeight="1" spans="1:8">
      <c r="A16" s="34"/>
      <c r="B16" s="32"/>
      <c r="C16" s="32"/>
      <c r="D16" s="32"/>
      <c r="E16" s="32"/>
      <c r="F16" s="32"/>
      <c r="G16" s="35"/>
      <c r="H16" s="41"/>
    </row>
    <row r="17" ht="22.8" customHeight="1" spans="1:8">
      <c r="A17" s="34"/>
      <c r="B17" s="32"/>
      <c r="C17" s="32"/>
      <c r="D17" s="32"/>
      <c r="E17" s="32"/>
      <c r="F17" s="32"/>
      <c r="G17" s="35"/>
      <c r="H17" s="41"/>
    </row>
    <row r="18" ht="27" customHeight="1" spans="5:5">
      <c r="E18" s="50"/>
    </row>
    <row r="19" ht="27" customHeight="1" spans="5:5">
      <c r="E19" s="50"/>
    </row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LLLYT</cp:lastModifiedBy>
  <dcterms:created xsi:type="dcterms:W3CDTF">2022-03-04T11:29:00Z</dcterms:created>
  <dcterms:modified xsi:type="dcterms:W3CDTF">2025-07-28T06:34:12Z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8CF4FACD2F2A43A3A5356E1CC443E961_12</vt:lpwstr>
  </property>
</Properties>
</file>