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5" windowHeight="123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<sst xmlns="http://schemas.openxmlformats.org/spreadsheetml/2006/main" count="36" uniqueCount="36">
  <si>
    <t>2022年遂宁经济技术开发区一般公共预算收入决算表</t>
  </si>
  <si>
    <r>
      <rPr>
        <sz val="11"/>
        <rFont val="SimSun"/>
        <charset val="134"/>
      </rPr>
      <t>单位：</t>
    </r>
  </si>
  <si>
    <t>万元,%</t>
  </si>
  <si>
    <t>预  算  科  目</t>
  </si>
  <si>
    <t>年初
预算数</t>
  </si>
  <si>
    <t>变动
预算数</t>
  </si>
  <si>
    <t>决算数</t>
  </si>
  <si>
    <t>为预算</t>
  </si>
  <si>
    <t>为上年
决算</t>
  </si>
  <si>
    <t>税收收入小计</t>
  </si>
  <si>
    <t>一、增值税</t>
  </si>
  <si>
    <t>二、企业所得税</t>
  </si>
  <si>
    <t>三、企业所得税退税</t>
  </si>
  <si>
    <t>四、个人所得税</t>
  </si>
  <si>
    <t>五、资源税</t>
  </si>
  <si>
    <t>六、城市维护建设税</t>
  </si>
  <si>
    <t>七、房产税</t>
  </si>
  <si>
    <t>八、印花税</t>
  </si>
  <si>
    <t>九、城镇土地使用税</t>
  </si>
  <si>
    <t>十、土地增值税</t>
  </si>
  <si>
    <t>十一、车船税</t>
  </si>
  <si>
    <t>十二、耕地占用税</t>
  </si>
  <si>
    <t>十三、契税</t>
  </si>
  <si>
    <t>十四、烟叶税</t>
  </si>
  <si>
    <t>十五、环境保护税</t>
  </si>
  <si>
    <t>十六、其他税收收入</t>
  </si>
  <si>
    <t>非税收入小计</t>
  </si>
  <si>
    <t>十七、专项收入</t>
  </si>
  <si>
    <t>十八、行政事业性收费收入</t>
  </si>
  <si>
    <t>十九、罚没收入</t>
  </si>
  <si>
    <t>二十、国有资本经营收入</t>
  </si>
  <si>
    <t>二十一、国有资源（资产）有偿使用收入</t>
  </si>
  <si>
    <t>二十二、捐赠收入</t>
  </si>
  <si>
    <t>二十三、政府住房基金收入</t>
  </si>
  <si>
    <t>二十四、其他收入</t>
  </si>
  <si>
    <t>地方一般公共预算收入合计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</si>
</sst>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rgb="FF000000"/>
      <name val="Arial"/>
      <charset val="204"/>
    </font>
    <font>
      <b/>
      <sz val="20"/>
      <name val="SimSun"/>
      <charset val="204"/>
    </font>
    <font>
      <sz val="10"/>
      <name val="SimSun"/>
      <charset val="204"/>
    </font>
    <font>
      <b/>
      <sz val="11"/>
      <name val="SimSun"/>
      <charset val="134"/>
    </font>
    <font>
      <b/>
      <sz val="11"/>
      <color rgb="FF000000"/>
      <name val="Arial"/>
      <charset val="204"/>
    </font>
    <font>
      <b/>
      <sz val="11"/>
      <color rgb="FF000000"/>
      <name val="SimSun"/>
      <charset val="134"/>
    </font>
    <font>
      <b/>
      <sz val="11"/>
      <name val="宋体"/>
      <charset val="134"/>
    </font>
    <font>
      <b/>
      <sz val="11"/>
      <color rgb="FF00000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SimSun"/>
      <charset val="134"/>
    </font>
  </fonts>
  <fills count="34">
    <fill>
      <patternFill patternType="none"/>
    </fill>
    <fill>
      <patternFill patternType="gray125"/>
    </fill>
    <fill>
      <patternFill patternType="mediumGray">
        <f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8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right" vertical="center" wrapText="1"/>
    </xf>
    <xf numFmtId="10" fontId="5" fillId="0" borderId="1" xfId="11" applyNumberFormat="1" applyFont="1" applyFill="1" applyBorder="1" applyAlignment="1">
      <alignment horizontal="right" vertical="center" wrapText="1"/>
    </xf>
    <xf numFmtId="10" fontId="4" fillId="0" borderId="1" xfId="1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 indent="1"/>
    </xf>
    <xf numFmtId="3" fontId="6" fillId="2" borderId="1" xfId="0" applyNumberFormat="1" applyFont="1" applyFill="1" applyBorder="1" applyAlignment="1" applyProtection="1">
      <alignment horizontal="right" vertical="center"/>
    </xf>
    <xf numFmtId="3" fontId="6" fillId="0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right" vertical="center" wrapText="1"/>
    </xf>
    <xf numFmtId="9" fontId="5" fillId="0" borderId="1" xfId="11" applyFont="1" applyFill="1" applyBorder="1" applyAlignment="1">
      <alignment horizontal="right" vertical="center" wrapText="1"/>
    </xf>
    <xf numFmtId="9" fontId="4" fillId="0" borderId="1" xfId="11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workbookViewId="0">
      <selection activeCell="K6" sqref="K6"/>
    </sheetView>
  </sheetViews>
  <sheetFormatPr defaultColWidth="10.2833333333333" defaultRowHeight="14.25" outlineLevelCol="7"/>
  <cols>
    <col min="1" max="1" width="42.4083333333333" customWidth="1"/>
    <col min="2" max="4" width="10.2666666666667" customWidth="1"/>
    <col min="5" max="5" width="8.4" customWidth="1"/>
    <col min="6" max="6" width="1.89166666666667" customWidth="1"/>
    <col min="7" max="7" width="5.38333333333333" customWidth="1"/>
    <col min="8" max="8" width="6.125" customWidth="1"/>
  </cols>
  <sheetData>
    <row r="1" ht="25.5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13.5" customHeight="1" spans="1:8">
      <c r="A2" s="2"/>
      <c r="B2" s="2"/>
      <c r="C2" s="2"/>
      <c r="D2" s="2"/>
      <c r="E2" s="2"/>
      <c r="F2" s="3" t="s">
        <v>1</v>
      </c>
      <c r="G2" s="2"/>
      <c r="H2" s="4" t="s">
        <v>2</v>
      </c>
    </row>
    <row r="3" ht="30.65" customHeight="1" spans="1:8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6"/>
      <c r="G3" s="5" t="s">
        <v>8</v>
      </c>
      <c r="H3" s="6"/>
    </row>
    <row r="4" ht="23.15" customHeight="1" spans="1:8">
      <c r="A4" s="7" t="s">
        <v>9</v>
      </c>
      <c r="B4" s="8">
        <f>SUM(B5:B20)</f>
        <v>54686</v>
      </c>
      <c r="C4" s="8">
        <f>SUM(C5:C20)</f>
        <v>49551</v>
      </c>
      <c r="D4" s="8">
        <f>SUM(D5:D20)</f>
        <v>32525</v>
      </c>
      <c r="E4" s="9">
        <f>D4/C4</f>
        <v>0.656394421908741</v>
      </c>
      <c r="F4" s="10"/>
      <c r="G4" s="9">
        <v>0.6394</v>
      </c>
      <c r="H4" s="10"/>
    </row>
    <row r="5" ht="23.15" customHeight="1" spans="1:8">
      <c r="A5" s="11" t="s">
        <v>10</v>
      </c>
      <c r="B5" s="12">
        <v>14085</v>
      </c>
      <c r="C5" s="8">
        <v>8950</v>
      </c>
      <c r="D5" s="13">
        <v>5451</v>
      </c>
      <c r="E5" s="9">
        <f t="shared" ref="E5:E29" si="0">D5/C5</f>
        <v>0.609050279329609</v>
      </c>
      <c r="F5" s="10"/>
      <c r="G5" s="9">
        <v>0.422</v>
      </c>
      <c r="H5" s="10"/>
    </row>
    <row r="6" ht="23.15" customHeight="1" spans="1:8">
      <c r="A6" s="11" t="s">
        <v>11</v>
      </c>
      <c r="B6" s="12">
        <v>7867</v>
      </c>
      <c r="C6" s="12">
        <v>7867</v>
      </c>
      <c r="D6" s="13">
        <v>4500</v>
      </c>
      <c r="E6" s="9">
        <f t="shared" si="0"/>
        <v>0.572009660607601</v>
      </c>
      <c r="F6" s="10"/>
      <c r="G6" s="9">
        <v>0.5854</v>
      </c>
      <c r="H6" s="10"/>
    </row>
    <row r="7" ht="23.15" customHeight="1" spans="1:8">
      <c r="A7" s="11" t="s">
        <v>12</v>
      </c>
      <c r="B7" s="14"/>
      <c r="C7" s="14"/>
      <c r="D7" s="14"/>
      <c r="E7" s="9"/>
      <c r="F7" s="10"/>
      <c r="G7" s="9"/>
      <c r="H7" s="10"/>
    </row>
    <row r="8" ht="23.15" customHeight="1" spans="1:8">
      <c r="A8" s="11" t="s">
        <v>13</v>
      </c>
      <c r="B8" s="12">
        <v>1622</v>
      </c>
      <c r="C8" s="12">
        <v>1622</v>
      </c>
      <c r="D8" s="13">
        <v>1712</v>
      </c>
      <c r="E8" s="9">
        <f t="shared" si="0"/>
        <v>1.05548705302096</v>
      </c>
      <c r="F8" s="10"/>
      <c r="G8" s="9">
        <v>1.1345</v>
      </c>
      <c r="H8" s="10"/>
    </row>
    <row r="9" ht="23.15" customHeight="1" spans="1:8">
      <c r="A9" s="11" t="s">
        <v>14</v>
      </c>
      <c r="B9" s="12">
        <v>1671</v>
      </c>
      <c r="C9" s="12">
        <v>1671</v>
      </c>
      <c r="D9" s="13">
        <v>1712</v>
      </c>
      <c r="E9" s="9">
        <f t="shared" si="0"/>
        <v>1.02453620586475</v>
      </c>
      <c r="F9" s="10"/>
      <c r="G9" s="9">
        <v>1.2206</v>
      </c>
      <c r="H9" s="10"/>
    </row>
    <row r="10" ht="23.15" customHeight="1" spans="1:8">
      <c r="A10" s="11" t="s">
        <v>15</v>
      </c>
      <c r="B10" s="12">
        <v>3589</v>
      </c>
      <c r="C10" s="12">
        <v>3589</v>
      </c>
      <c r="D10" s="13">
        <v>3511</v>
      </c>
      <c r="E10" s="9">
        <f t="shared" si="0"/>
        <v>0.978266926720535</v>
      </c>
      <c r="F10" s="10"/>
      <c r="G10" s="9">
        <v>1.0515</v>
      </c>
      <c r="H10" s="10"/>
    </row>
    <row r="11" ht="23.15" customHeight="1" spans="1:8">
      <c r="A11" s="11" t="s">
        <v>16</v>
      </c>
      <c r="B11" s="12">
        <v>1438</v>
      </c>
      <c r="C11" s="12">
        <v>1438</v>
      </c>
      <c r="D11" s="13">
        <v>1783</v>
      </c>
      <c r="E11" s="9">
        <f t="shared" si="0"/>
        <v>1.23991655076495</v>
      </c>
      <c r="F11" s="10"/>
      <c r="G11" s="9">
        <v>1.3326</v>
      </c>
      <c r="H11" s="10"/>
    </row>
    <row r="12" ht="23.15" customHeight="1" spans="1:8">
      <c r="A12" s="11" t="s">
        <v>17</v>
      </c>
      <c r="B12" s="12">
        <v>1415</v>
      </c>
      <c r="C12" s="12">
        <v>1415</v>
      </c>
      <c r="D12" s="13">
        <v>1355</v>
      </c>
      <c r="E12" s="9">
        <f t="shared" si="0"/>
        <v>0.957597173144876</v>
      </c>
      <c r="F12" s="10"/>
      <c r="G12" s="9">
        <v>1.0296</v>
      </c>
      <c r="H12" s="10"/>
    </row>
    <row r="13" ht="23.15" customHeight="1" spans="1:8">
      <c r="A13" s="11" t="s">
        <v>18</v>
      </c>
      <c r="B13" s="12">
        <v>1778</v>
      </c>
      <c r="C13" s="12">
        <v>1778</v>
      </c>
      <c r="D13" s="13">
        <v>2252</v>
      </c>
      <c r="E13" s="9">
        <f t="shared" si="0"/>
        <v>1.26659167604049</v>
      </c>
      <c r="F13" s="10"/>
      <c r="G13" s="9">
        <v>1.3615</v>
      </c>
      <c r="H13" s="10"/>
    </row>
    <row r="14" ht="23.15" customHeight="1" spans="1:8">
      <c r="A14" s="11" t="s">
        <v>19</v>
      </c>
      <c r="B14" s="12">
        <v>4857</v>
      </c>
      <c r="C14" s="12">
        <v>4857</v>
      </c>
      <c r="D14" s="13">
        <v>2032</v>
      </c>
      <c r="E14" s="9">
        <f t="shared" si="0"/>
        <v>0.418365246036648</v>
      </c>
      <c r="F14" s="10"/>
      <c r="G14" s="9">
        <v>0.4497</v>
      </c>
      <c r="H14" s="10"/>
    </row>
    <row r="15" ht="23.15" customHeight="1" spans="1:8">
      <c r="A15" s="11" t="s">
        <v>20</v>
      </c>
      <c r="B15" s="12">
        <v>372</v>
      </c>
      <c r="C15" s="12">
        <v>372</v>
      </c>
      <c r="D15" s="13">
        <v>599</v>
      </c>
      <c r="E15" s="9">
        <f t="shared" si="0"/>
        <v>1.61021505376344</v>
      </c>
      <c r="F15" s="10"/>
      <c r="G15" s="9">
        <v>1.7312</v>
      </c>
      <c r="H15" s="10"/>
    </row>
    <row r="16" ht="23.15" customHeight="1" spans="1:8">
      <c r="A16" s="11" t="s">
        <v>21</v>
      </c>
      <c r="B16" s="12">
        <v>7504</v>
      </c>
      <c r="C16" s="12">
        <v>7504</v>
      </c>
      <c r="D16" s="13">
        <v>4018</v>
      </c>
      <c r="E16" s="9">
        <f t="shared" si="0"/>
        <v>0.53544776119403</v>
      </c>
      <c r="F16" s="10"/>
      <c r="G16" s="9">
        <v>0.5756</v>
      </c>
      <c r="H16" s="10"/>
    </row>
    <row r="17" ht="23.15" customHeight="1" spans="1:8">
      <c r="A17" s="11" t="s">
        <v>22</v>
      </c>
      <c r="B17" s="12">
        <v>8456</v>
      </c>
      <c r="C17" s="12">
        <v>8456</v>
      </c>
      <c r="D17" s="13">
        <v>3525</v>
      </c>
      <c r="E17" s="9">
        <f t="shared" si="0"/>
        <v>0.416863765373699</v>
      </c>
      <c r="F17" s="10"/>
      <c r="G17" s="9">
        <v>0.4481</v>
      </c>
      <c r="H17" s="10"/>
    </row>
    <row r="18" ht="23.15" customHeight="1" spans="1:8">
      <c r="A18" s="11" t="s">
        <v>23</v>
      </c>
      <c r="B18" s="8"/>
      <c r="C18" s="15"/>
      <c r="D18" s="8"/>
      <c r="E18" s="9"/>
      <c r="F18" s="10"/>
      <c r="G18" s="9"/>
      <c r="H18" s="10"/>
    </row>
    <row r="19" ht="23.15" customHeight="1" spans="1:8">
      <c r="A19" s="11" t="s">
        <v>24</v>
      </c>
      <c r="B19" s="12">
        <v>32</v>
      </c>
      <c r="C19" s="12">
        <v>32</v>
      </c>
      <c r="D19" s="13">
        <v>75</v>
      </c>
      <c r="E19" s="9">
        <f t="shared" si="0"/>
        <v>2.34375</v>
      </c>
      <c r="F19" s="10"/>
      <c r="G19" s="9">
        <v>2.3438</v>
      </c>
      <c r="H19" s="10"/>
    </row>
    <row r="20" ht="23.15" customHeight="1" spans="1:8">
      <c r="A20" s="11" t="s">
        <v>25</v>
      </c>
      <c r="B20" s="14"/>
      <c r="C20" s="14"/>
      <c r="D20" s="8"/>
      <c r="E20" s="9"/>
      <c r="F20" s="10"/>
      <c r="G20" s="9"/>
      <c r="H20" s="10"/>
    </row>
    <row r="21" ht="23.15" customHeight="1" spans="1:8">
      <c r="A21" s="7" t="s">
        <v>26</v>
      </c>
      <c r="B21" s="8">
        <f>SUM(B22:B29)</f>
        <v>45220</v>
      </c>
      <c r="C21" s="8">
        <f>SUM(C22:C29)</f>
        <v>45220</v>
      </c>
      <c r="D21" s="8">
        <f>SUM(D22:D29)</f>
        <v>62267</v>
      </c>
      <c r="E21" s="9">
        <f t="shared" si="0"/>
        <v>1.37697921273773</v>
      </c>
      <c r="F21" s="10"/>
      <c r="G21" s="9">
        <v>1.4652</v>
      </c>
      <c r="H21" s="10"/>
    </row>
    <row r="22" ht="23.15" customHeight="1" spans="1:8">
      <c r="A22" s="11" t="s">
        <v>27</v>
      </c>
      <c r="B22" s="12">
        <v>3925</v>
      </c>
      <c r="C22" s="12">
        <v>3925</v>
      </c>
      <c r="D22" s="13">
        <v>3802</v>
      </c>
      <c r="E22" s="9">
        <f t="shared" si="0"/>
        <v>0.968662420382166</v>
      </c>
      <c r="F22" s="10"/>
      <c r="G22" s="9">
        <v>1.0306</v>
      </c>
      <c r="H22" s="10"/>
    </row>
    <row r="23" ht="23.15" customHeight="1" spans="1:8">
      <c r="A23" s="11" t="s">
        <v>28</v>
      </c>
      <c r="B23" s="12">
        <v>1522</v>
      </c>
      <c r="C23" s="12">
        <v>1522</v>
      </c>
      <c r="D23" s="13">
        <v>513</v>
      </c>
      <c r="E23" s="9">
        <f t="shared" si="0"/>
        <v>0.337056504599212</v>
      </c>
      <c r="F23" s="10"/>
      <c r="G23" s="9">
        <v>0.3685</v>
      </c>
      <c r="H23" s="10"/>
    </row>
    <row r="24" ht="23.15" customHeight="1" spans="1:8">
      <c r="A24" s="11" t="s">
        <v>29</v>
      </c>
      <c r="B24" s="12">
        <v>385</v>
      </c>
      <c r="C24" s="12">
        <v>385</v>
      </c>
      <c r="D24" s="13">
        <v>34</v>
      </c>
      <c r="E24" s="9">
        <f t="shared" si="0"/>
        <v>0.0883116883116883</v>
      </c>
      <c r="F24" s="10"/>
      <c r="G24" s="9">
        <v>0.095</v>
      </c>
      <c r="H24" s="10"/>
    </row>
    <row r="25" ht="23.15" customHeight="1" spans="1:8">
      <c r="A25" s="11" t="s">
        <v>30</v>
      </c>
      <c r="B25" s="8"/>
      <c r="C25" s="15"/>
      <c r="D25" s="8"/>
      <c r="E25" s="9"/>
      <c r="F25" s="10"/>
      <c r="G25" s="9"/>
      <c r="H25" s="10"/>
    </row>
    <row r="26" ht="23.15" customHeight="1" spans="1:8">
      <c r="A26" s="11" t="s">
        <v>31</v>
      </c>
      <c r="B26" s="12">
        <v>37322</v>
      </c>
      <c r="C26" s="12">
        <v>37322</v>
      </c>
      <c r="D26" s="13">
        <v>57918</v>
      </c>
      <c r="E26" s="9">
        <f t="shared" si="0"/>
        <v>1.55184609613633</v>
      </c>
      <c r="F26" s="10"/>
      <c r="G26" s="9">
        <v>1.6512</v>
      </c>
      <c r="H26" s="10"/>
    </row>
    <row r="27" ht="23.15" customHeight="1" spans="1:8">
      <c r="A27" s="11" t="s">
        <v>32</v>
      </c>
      <c r="B27" s="12">
        <v>1086</v>
      </c>
      <c r="C27" s="12">
        <v>1086</v>
      </c>
      <c r="D27" s="8"/>
      <c r="E27" s="9">
        <f t="shared" si="0"/>
        <v>0</v>
      </c>
      <c r="F27" s="10"/>
      <c r="G27" s="9"/>
      <c r="H27" s="10"/>
    </row>
    <row r="28" ht="23.15" customHeight="1" spans="1:8">
      <c r="A28" s="11" t="s">
        <v>33</v>
      </c>
      <c r="B28" s="12">
        <v>626</v>
      </c>
      <c r="C28" s="12">
        <v>626</v>
      </c>
      <c r="D28" s="8"/>
      <c r="E28" s="9">
        <f t="shared" si="0"/>
        <v>0</v>
      </c>
      <c r="F28" s="10"/>
      <c r="G28" s="9"/>
      <c r="H28" s="10"/>
    </row>
    <row r="29" ht="23.15" customHeight="1" spans="1:8">
      <c r="A29" s="11" t="s">
        <v>34</v>
      </c>
      <c r="B29" s="12">
        <v>354</v>
      </c>
      <c r="C29" s="12">
        <v>354</v>
      </c>
      <c r="D29" s="8"/>
      <c r="E29" s="9">
        <f t="shared" si="0"/>
        <v>0</v>
      </c>
      <c r="F29" s="10"/>
      <c r="G29" s="9"/>
      <c r="H29" s="10"/>
    </row>
    <row r="30" ht="23.15" customHeight="1" spans="1:8">
      <c r="A30" s="14"/>
      <c r="B30" s="14"/>
      <c r="C30" s="14"/>
      <c r="D30" s="14"/>
      <c r="E30" s="14"/>
      <c r="F30" s="14"/>
      <c r="G30" s="9"/>
      <c r="H30" s="10"/>
    </row>
    <row r="31" ht="23.7" customHeight="1" spans="1:8">
      <c r="A31" s="5" t="s">
        <v>35</v>
      </c>
      <c r="B31" s="8">
        <f>B4+B21</f>
        <v>99906</v>
      </c>
      <c r="C31" s="8">
        <f>C4+C21</f>
        <v>94771</v>
      </c>
      <c r="D31" s="8">
        <f>D4+D21</f>
        <v>94792</v>
      </c>
      <c r="E31" s="16">
        <f>D31/C31</f>
        <v>1.00022158677232</v>
      </c>
      <c r="F31" s="17"/>
      <c r="G31" s="9">
        <v>1.0152</v>
      </c>
      <c r="H31" s="10"/>
    </row>
  </sheetData>
  <mergeCells count="61">
    <mergeCell ref="A1:H1"/>
    <mergeCell ref="A2:E2"/>
    <mergeCell ref="F2:G2"/>
    <mergeCell ref="E3:F3"/>
    <mergeCell ref="G3:H3"/>
    <mergeCell ref="E4:F4"/>
    <mergeCell ref="G4:H4"/>
    <mergeCell ref="E5:F5"/>
    <mergeCell ref="G5:H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E11:F11"/>
    <mergeCell ref="G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</mergeCells>
  <pageMargins left="0.7" right="0.354166666666667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2023-08-15T02:47:00Z</dcterms:created>
  <dcterms:modified xsi:type="dcterms:W3CDTF">2023-08-28T06:38:43Z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2023-08-15T02:09:07Z</vt:filetime>
  </property>
  <property fmtid="{D5CDD505-2E9C-101B-9397-08002B2CF9AE}" pid="4" name="ICV">
    <vt:lpwstr>1BC3D840DBED4A46BD649D1DE26B42D2_12</vt:lpwstr>
  </property>
  <property fmtid="{D5CDD505-2E9C-101B-9397-08002B2CF9AE}" pid="5" name="KSOProductBuildVer">
    <vt:lpwstr>2052-11.1.0.14309</vt:lpwstr>
  </property>
</Properties>
</file>